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copps\Downloads\"/>
    </mc:Choice>
  </mc:AlternateContent>
  <xr:revisionPtr revIDLastSave="0" documentId="8_{400D81A6-527D-499B-943B-745CB71616F4}" xr6:coauthVersionLast="47" xr6:coauthVersionMax="47" xr10:uidLastSave="{00000000-0000-0000-0000-000000000000}"/>
  <bookViews>
    <workbookView xWindow="-110" yWindow="-110" windowWidth="19420" windowHeight="11620" xr2:uid="{7E7E8C61-8F0A-4204-B0E1-751B36D44220}"/>
  </bookViews>
  <sheets>
    <sheet name="HOW_TO_COMPLETE" sheetId="1" r:id="rId1"/>
    <sheet name="Foundation_Year" sheetId="2" r:id="rId2"/>
    <sheet name="Level_4" sheetId="3" r:id="rId3"/>
    <sheet name="Level_5" sheetId="4" r:id="rId4"/>
    <sheet name="Level_6" sheetId="5" r:id="rId5"/>
    <sheet name="Level_7" sheetId="6" r:id="rId6"/>
    <sheet name="Learning_Outcomes" sheetId="7" r:id="rId7"/>
    <sheet name="Programme_List" sheetId="8" r:id="rId8"/>
    <sheet name="Data_Output" sheetId="9" r:id="rId9"/>
    <sheet name="Results" sheetId="10" r:id="rId10"/>
    <sheet name="By_SDG" sheetId="11" r:id="rId11"/>
  </sheets>
  <definedNames>
    <definedName name="_xlnm._FilterDatabase" localSheetId="1" hidden="1">Foundation_Year!$A$1:$Y$12</definedName>
    <definedName name="_xlnm._FilterDatabase" localSheetId="2" hidden="1">Level_4!$A$1:$Y$97</definedName>
    <definedName name="_xlnm._FilterDatabase" localSheetId="3" hidden="1">Level_5!$A$1:$Y$105</definedName>
    <definedName name="_xlnm._FilterDatabase" localSheetId="4" hidden="1">Level_6!$A$1:$Y$84</definedName>
    <definedName name="_xlnm._FilterDatabase" localSheetId="5" hidden="1">Level_7!$A$1:$Y$112</definedName>
    <definedName name="_xlnm._FilterDatabase" localSheetId="7" hidden="1">Programme_List!$A$1:$X$1267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 i="11" l="1"/>
  <c r="AK7" i="11" s="1"/>
  <c r="AH7" i="11"/>
  <c r="AI7" i="11" s="1"/>
  <c r="AF7" i="11"/>
  <c r="AG7" i="11" s="1"/>
  <c r="AD7" i="11"/>
  <c r="AE7" i="11" s="1"/>
  <c r="AB7" i="11"/>
  <c r="AC7" i="11" s="1"/>
  <c r="Z7" i="11"/>
  <c r="AA7" i="11" s="1"/>
  <c r="X7" i="11"/>
  <c r="Y7" i="11" s="1"/>
  <c r="V7" i="11"/>
  <c r="W7" i="11" s="1"/>
  <c r="T7" i="11"/>
  <c r="U7" i="11" s="1"/>
  <c r="R7" i="11"/>
  <c r="S7" i="11" s="1"/>
  <c r="P7" i="11"/>
  <c r="Q7" i="11" s="1"/>
  <c r="N7" i="11"/>
  <c r="O7" i="11" s="1"/>
  <c r="L7" i="11"/>
  <c r="M7" i="11" s="1"/>
  <c r="J7" i="11"/>
  <c r="K7" i="11" s="1"/>
  <c r="H7" i="11"/>
  <c r="I7" i="11" s="1"/>
  <c r="F7" i="11"/>
  <c r="G7" i="11" s="1"/>
  <c r="D7" i="11"/>
  <c r="E7" i="11" s="1"/>
  <c r="AJ6" i="11"/>
  <c r="AH6" i="11"/>
  <c r="AF6" i="11"/>
  <c r="AD6" i="11"/>
  <c r="AE6" i="11" s="1"/>
  <c r="AB6" i="11"/>
  <c r="Z6" i="11"/>
  <c r="Z8" i="11" s="1"/>
  <c r="X6" i="11"/>
  <c r="Y6" i="11" s="1"/>
  <c r="V6" i="11"/>
  <c r="T6" i="11"/>
  <c r="R6" i="11"/>
  <c r="P6" i="11"/>
  <c r="Q6" i="11" s="1"/>
  <c r="N6" i="11"/>
  <c r="L6" i="11"/>
  <c r="J6" i="11"/>
  <c r="H6" i="11"/>
  <c r="F6" i="11"/>
  <c r="G6" i="11" s="1"/>
  <c r="D6" i="11"/>
  <c r="M7" i="10"/>
  <c r="J7" i="10"/>
  <c r="G7" i="10"/>
  <c r="D7" i="10"/>
  <c r="E7" i="10" s="1"/>
  <c r="C7" i="10"/>
  <c r="M6" i="10"/>
  <c r="M8" i="10" s="1"/>
  <c r="J6" i="10"/>
  <c r="G6" i="10"/>
  <c r="G8" i="10" s="1"/>
  <c r="D6" i="10"/>
  <c r="C6" i="10"/>
  <c r="N6" i="10" s="1"/>
  <c r="BG35" i="9"/>
  <c r="BF35" i="9"/>
  <c r="BE35" i="9"/>
  <c r="BD35" i="9"/>
  <c r="BC35" i="9"/>
  <c r="BB35" i="9"/>
  <c r="BA35" i="9"/>
  <c r="AZ35" i="9"/>
  <c r="AY35" i="9"/>
  <c r="AX35" i="9"/>
  <c r="AW35" i="9"/>
  <c r="AV35" i="9"/>
  <c r="AU35" i="9"/>
  <c r="AT35" i="9"/>
  <c r="AS35" i="9"/>
  <c r="AR35" i="9"/>
  <c r="AQ35" i="9"/>
  <c r="AP35" i="9"/>
  <c r="AO35" i="9"/>
  <c r="AN35" i="9"/>
  <c r="AM35" i="9"/>
  <c r="AL35" i="9"/>
  <c r="AK35" i="9"/>
  <c r="AJ35" i="9"/>
  <c r="AI35" i="9"/>
  <c r="AH35" i="9"/>
  <c r="AG35" i="9"/>
  <c r="AF35" i="9"/>
  <c r="AE35" i="9"/>
  <c r="AD35" i="9"/>
  <c r="AC35" i="9"/>
  <c r="AB35" i="9"/>
  <c r="AA35" i="9"/>
  <c r="Z35" i="9"/>
  <c r="Y35" i="9"/>
  <c r="X35" i="9"/>
  <c r="W35" i="9"/>
  <c r="V35" i="9"/>
  <c r="U35" i="9"/>
  <c r="T35" i="9"/>
  <c r="S35" i="9"/>
  <c r="R35" i="9"/>
  <c r="Q35" i="9"/>
  <c r="P35" i="9"/>
  <c r="O35" i="9"/>
  <c r="N35" i="9"/>
  <c r="M35" i="9"/>
  <c r="L35" i="9"/>
  <c r="C35" i="9" s="1"/>
  <c r="BG34" i="9"/>
  <c r="BF34" i="9"/>
  <c r="BE34" i="9"/>
  <c r="BD34" i="9"/>
  <c r="BC34" i="9"/>
  <c r="BB34" i="9"/>
  <c r="BA34" i="9"/>
  <c r="AZ34" i="9"/>
  <c r="AY34" i="9"/>
  <c r="AX34" i="9"/>
  <c r="AW34" i="9"/>
  <c r="AV34" i="9"/>
  <c r="AU34" i="9"/>
  <c r="AT34" i="9"/>
  <c r="AS34" i="9"/>
  <c r="AR34" i="9"/>
  <c r="AQ34" i="9"/>
  <c r="AP34" i="9"/>
  <c r="AO34" i="9"/>
  <c r="AN34" i="9"/>
  <c r="AM34" i="9"/>
  <c r="AL34" i="9"/>
  <c r="AK34" i="9"/>
  <c r="AJ34" i="9"/>
  <c r="AI34" i="9"/>
  <c r="AH34" i="9"/>
  <c r="AG34" i="9"/>
  <c r="AF34" i="9"/>
  <c r="AE34" i="9"/>
  <c r="AD34" i="9"/>
  <c r="AC34" i="9"/>
  <c r="AB34" i="9"/>
  <c r="AA34" i="9"/>
  <c r="Z34" i="9"/>
  <c r="Y34" i="9"/>
  <c r="X34" i="9"/>
  <c r="W34" i="9"/>
  <c r="V34" i="9"/>
  <c r="U34" i="9"/>
  <c r="T34" i="9"/>
  <c r="S34" i="9"/>
  <c r="R34" i="9"/>
  <c r="Q34" i="9"/>
  <c r="P34" i="9"/>
  <c r="O34" i="9"/>
  <c r="N34" i="9"/>
  <c r="M34" i="9"/>
  <c r="L34" i="9"/>
  <c r="BG33" i="9"/>
  <c r="BF33" i="9"/>
  <c r="BE33" i="9"/>
  <c r="BD33" i="9"/>
  <c r="BC33" i="9"/>
  <c r="BB33" i="9"/>
  <c r="BA33" i="9"/>
  <c r="AZ33" i="9"/>
  <c r="AY33" i="9"/>
  <c r="AX33" i="9"/>
  <c r="AW33" i="9"/>
  <c r="AV33" i="9"/>
  <c r="AU33" i="9"/>
  <c r="AT33" i="9"/>
  <c r="AS33" i="9"/>
  <c r="AR33" i="9"/>
  <c r="AQ33" i="9"/>
  <c r="AP33" i="9"/>
  <c r="AO33" i="9"/>
  <c r="AN33" i="9"/>
  <c r="AM33" i="9"/>
  <c r="AL33" i="9"/>
  <c r="AK33" i="9"/>
  <c r="AJ33" i="9"/>
  <c r="AI33" i="9"/>
  <c r="AH33" i="9"/>
  <c r="AG33" i="9"/>
  <c r="AF33" i="9"/>
  <c r="AE33" i="9"/>
  <c r="AD33" i="9"/>
  <c r="AC33" i="9"/>
  <c r="AB33" i="9"/>
  <c r="AA33" i="9"/>
  <c r="Z33" i="9"/>
  <c r="Y33" i="9"/>
  <c r="X33" i="9"/>
  <c r="W33" i="9"/>
  <c r="V33" i="9"/>
  <c r="U33" i="9"/>
  <c r="T33" i="9"/>
  <c r="S33" i="9"/>
  <c r="R33" i="9"/>
  <c r="Q33" i="9"/>
  <c r="P33" i="9"/>
  <c r="O33" i="9"/>
  <c r="N33" i="9"/>
  <c r="M33" i="9"/>
  <c r="L33" i="9"/>
  <c r="C33" i="9" s="1"/>
  <c r="BG32" i="9"/>
  <c r="BF32" i="9"/>
  <c r="BE32" i="9"/>
  <c r="BD32" i="9"/>
  <c r="BC32" i="9"/>
  <c r="BB32" i="9"/>
  <c r="BA32" i="9"/>
  <c r="AZ32" i="9"/>
  <c r="AY32" i="9"/>
  <c r="AX32" i="9"/>
  <c r="AW32" i="9"/>
  <c r="AV32" i="9"/>
  <c r="AU32" i="9"/>
  <c r="AT32" i="9"/>
  <c r="AS32" i="9"/>
  <c r="AR32" i="9"/>
  <c r="AQ32" i="9"/>
  <c r="AP32" i="9"/>
  <c r="AO32" i="9"/>
  <c r="AN32" i="9"/>
  <c r="AM32" i="9"/>
  <c r="AL32" i="9"/>
  <c r="AK32" i="9"/>
  <c r="AJ32" i="9"/>
  <c r="AI32" i="9"/>
  <c r="AH32" i="9"/>
  <c r="AG32" i="9"/>
  <c r="AF32" i="9"/>
  <c r="AE32" i="9"/>
  <c r="AD32" i="9"/>
  <c r="AC32" i="9"/>
  <c r="AB32" i="9"/>
  <c r="AA32" i="9"/>
  <c r="Z32" i="9"/>
  <c r="Y32" i="9"/>
  <c r="X32" i="9"/>
  <c r="W32" i="9"/>
  <c r="V32" i="9"/>
  <c r="U32" i="9"/>
  <c r="T32" i="9"/>
  <c r="S32" i="9"/>
  <c r="R32" i="9"/>
  <c r="Q32" i="9"/>
  <c r="P32" i="9"/>
  <c r="O32" i="9"/>
  <c r="N32" i="9"/>
  <c r="M32" i="9"/>
  <c r="L32" i="9"/>
  <c r="C32" i="9" s="1"/>
  <c r="D32" i="9" s="1"/>
  <c r="E32" i="9" s="1"/>
  <c r="BG31" i="9"/>
  <c r="BF31" i="9"/>
  <c r="BE31" i="9"/>
  <c r="BD31" i="9"/>
  <c r="BC31" i="9"/>
  <c r="BB31" i="9"/>
  <c r="BA31" i="9"/>
  <c r="AZ31" i="9"/>
  <c r="AY31" i="9"/>
  <c r="AX31" i="9"/>
  <c r="AW31" i="9"/>
  <c r="AV31" i="9"/>
  <c r="AU31" i="9"/>
  <c r="AT31" i="9"/>
  <c r="AS31" i="9"/>
  <c r="AR31" i="9"/>
  <c r="AQ31" i="9"/>
  <c r="AP31" i="9"/>
  <c r="AO31" i="9"/>
  <c r="AN31" i="9"/>
  <c r="AM31" i="9"/>
  <c r="AL31" i="9"/>
  <c r="AK31" i="9"/>
  <c r="AJ31" i="9"/>
  <c r="AI31" i="9"/>
  <c r="AH31" i="9"/>
  <c r="AG31" i="9"/>
  <c r="AF31" i="9"/>
  <c r="AE31" i="9"/>
  <c r="AD31" i="9"/>
  <c r="AC31" i="9"/>
  <c r="AB31" i="9"/>
  <c r="AA31" i="9"/>
  <c r="Z31" i="9"/>
  <c r="Y31" i="9"/>
  <c r="X31" i="9"/>
  <c r="W31" i="9"/>
  <c r="V31" i="9"/>
  <c r="U31" i="9"/>
  <c r="T31" i="9"/>
  <c r="S31" i="9"/>
  <c r="R31" i="9"/>
  <c r="Q31" i="9"/>
  <c r="P31" i="9"/>
  <c r="O31" i="9"/>
  <c r="N31" i="9"/>
  <c r="M31" i="9"/>
  <c r="L31" i="9"/>
  <c r="C31" i="9" s="1"/>
  <c r="BG30" i="9"/>
  <c r="BF30" i="9"/>
  <c r="BE30" i="9"/>
  <c r="BD30" i="9"/>
  <c r="BC30" i="9"/>
  <c r="BB30" i="9"/>
  <c r="BA30" i="9"/>
  <c r="AZ30" i="9"/>
  <c r="AY30" i="9"/>
  <c r="AX30" i="9"/>
  <c r="AW30" i="9"/>
  <c r="AV30" i="9"/>
  <c r="AU30" i="9"/>
  <c r="AT30" i="9"/>
  <c r="AS30" i="9"/>
  <c r="AR30" i="9"/>
  <c r="AQ30" i="9"/>
  <c r="AP30" i="9"/>
  <c r="AO30" i="9"/>
  <c r="AN30" i="9"/>
  <c r="AM30" i="9"/>
  <c r="AL30" i="9"/>
  <c r="AK30" i="9"/>
  <c r="AJ30" i="9"/>
  <c r="AI30" i="9"/>
  <c r="AH30" i="9"/>
  <c r="AG30" i="9"/>
  <c r="AF30" i="9"/>
  <c r="AE30" i="9"/>
  <c r="AD30" i="9"/>
  <c r="AC30" i="9"/>
  <c r="AB30" i="9"/>
  <c r="AA30" i="9"/>
  <c r="Z30" i="9"/>
  <c r="Y30" i="9"/>
  <c r="X30" i="9"/>
  <c r="W30" i="9"/>
  <c r="V30" i="9"/>
  <c r="U30" i="9"/>
  <c r="T30" i="9"/>
  <c r="S30" i="9"/>
  <c r="R30" i="9"/>
  <c r="Q30" i="9"/>
  <c r="P30" i="9"/>
  <c r="O30" i="9"/>
  <c r="N30" i="9"/>
  <c r="M30" i="9"/>
  <c r="L30" i="9"/>
  <c r="C30" i="9" s="1"/>
  <c r="BG29" i="9"/>
  <c r="BF29" i="9"/>
  <c r="BE29" i="9"/>
  <c r="BD29" i="9"/>
  <c r="BC29" i="9"/>
  <c r="BB29" i="9"/>
  <c r="BA29" i="9"/>
  <c r="AZ29" i="9"/>
  <c r="AY29" i="9"/>
  <c r="AX29" i="9"/>
  <c r="AW29" i="9"/>
  <c r="AV29" i="9"/>
  <c r="AU29" i="9"/>
  <c r="AT29" i="9"/>
  <c r="AS29" i="9"/>
  <c r="AR29" i="9"/>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C29" i="9" s="1"/>
  <c r="BG28" i="9"/>
  <c r="BF28" i="9"/>
  <c r="BE28" i="9"/>
  <c r="BD28" i="9"/>
  <c r="BC28" i="9"/>
  <c r="BB28" i="9"/>
  <c r="BA28" i="9"/>
  <c r="AZ28" i="9"/>
  <c r="AY28" i="9"/>
  <c r="AX28" i="9"/>
  <c r="AW28" i="9"/>
  <c r="AV28" i="9"/>
  <c r="AU28" i="9"/>
  <c r="AT28" i="9"/>
  <c r="AS28" i="9"/>
  <c r="AR28" i="9"/>
  <c r="AQ28" i="9"/>
  <c r="AP28" i="9"/>
  <c r="AO28" i="9"/>
  <c r="AN28" i="9"/>
  <c r="AM28" i="9"/>
  <c r="AL28" i="9"/>
  <c r="AK28" i="9"/>
  <c r="AJ28" i="9"/>
  <c r="AI28" i="9"/>
  <c r="AH28" i="9"/>
  <c r="J28" i="9" s="1"/>
  <c r="K28" i="9" s="1"/>
  <c r="AG28" i="9"/>
  <c r="AF28" i="9"/>
  <c r="AE28" i="9"/>
  <c r="AD28" i="9"/>
  <c r="AC28" i="9"/>
  <c r="AB28" i="9"/>
  <c r="AA28" i="9"/>
  <c r="Z28" i="9"/>
  <c r="Y28" i="9"/>
  <c r="X28" i="9"/>
  <c r="W28" i="9"/>
  <c r="V28" i="9"/>
  <c r="U28" i="9"/>
  <c r="T28" i="9"/>
  <c r="S28" i="9"/>
  <c r="R28" i="9"/>
  <c r="Q28" i="9"/>
  <c r="P28" i="9"/>
  <c r="O28" i="9"/>
  <c r="N28" i="9"/>
  <c r="M28" i="9"/>
  <c r="L28" i="9"/>
  <c r="C28" i="9" s="1"/>
  <c r="D28" i="9" s="1"/>
  <c r="E28" i="9" s="1"/>
  <c r="BG27" i="9"/>
  <c r="BF27" i="9"/>
  <c r="BE27" i="9"/>
  <c r="BD27" i="9"/>
  <c r="BC27" i="9"/>
  <c r="BB27" i="9"/>
  <c r="BA27" i="9"/>
  <c r="AZ27" i="9"/>
  <c r="AY27" i="9"/>
  <c r="AX27" i="9"/>
  <c r="AW27" i="9"/>
  <c r="AV27" i="9"/>
  <c r="AU27" i="9"/>
  <c r="AT27" i="9"/>
  <c r="AS27" i="9"/>
  <c r="AR27" i="9"/>
  <c r="AQ27" i="9"/>
  <c r="AP27" i="9"/>
  <c r="AO27" i="9"/>
  <c r="AN27" i="9"/>
  <c r="AM27" i="9"/>
  <c r="AL27" i="9"/>
  <c r="AK27" i="9"/>
  <c r="AJ27" i="9"/>
  <c r="AI27" i="9"/>
  <c r="AH27" i="9"/>
  <c r="AG27" i="9"/>
  <c r="AF27" i="9"/>
  <c r="AE27" i="9"/>
  <c r="AD27" i="9"/>
  <c r="AC27" i="9"/>
  <c r="AB27" i="9"/>
  <c r="AA27" i="9"/>
  <c r="Z27" i="9"/>
  <c r="Y27" i="9"/>
  <c r="X27" i="9"/>
  <c r="W27" i="9"/>
  <c r="V27" i="9"/>
  <c r="U27" i="9"/>
  <c r="T27" i="9"/>
  <c r="S27" i="9"/>
  <c r="R27" i="9"/>
  <c r="Q27" i="9"/>
  <c r="P27" i="9"/>
  <c r="O27" i="9"/>
  <c r="N27" i="9"/>
  <c r="M27" i="9"/>
  <c r="L27" i="9"/>
  <c r="C27" i="9" s="1"/>
  <c r="BG26" i="9"/>
  <c r="BF26" i="9"/>
  <c r="BE26" i="9"/>
  <c r="BD26" i="9"/>
  <c r="BC26" i="9"/>
  <c r="BB26" i="9"/>
  <c r="BA26" i="9"/>
  <c r="AZ26" i="9"/>
  <c r="AY26" i="9"/>
  <c r="AX26" i="9"/>
  <c r="AW26" i="9"/>
  <c r="AV26" i="9"/>
  <c r="AU26" i="9"/>
  <c r="AT26" i="9"/>
  <c r="AS26" i="9"/>
  <c r="AR26" i="9"/>
  <c r="AQ26" i="9"/>
  <c r="AP26" i="9"/>
  <c r="AO26" i="9"/>
  <c r="AN26" i="9"/>
  <c r="AM26" i="9"/>
  <c r="AL26" i="9"/>
  <c r="AK26" i="9"/>
  <c r="AJ26" i="9"/>
  <c r="AI26" i="9"/>
  <c r="AH26" i="9"/>
  <c r="AG26" i="9"/>
  <c r="AF26" i="9"/>
  <c r="AE26" i="9"/>
  <c r="AD26" i="9"/>
  <c r="AC26" i="9"/>
  <c r="AB26" i="9"/>
  <c r="AA26" i="9"/>
  <c r="Z26" i="9"/>
  <c r="Y26" i="9"/>
  <c r="X26" i="9"/>
  <c r="W26" i="9"/>
  <c r="V26" i="9"/>
  <c r="U26" i="9"/>
  <c r="T26" i="9"/>
  <c r="S26" i="9"/>
  <c r="R26" i="9"/>
  <c r="Q26" i="9"/>
  <c r="P26" i="9"/>
  <c r="O26" i="9"/>
  <c r="N26" i="9"/>
  <c r="M26" i="9"/>
  <c r="L26" i="9"/>
  <c r="BG25" i="9"/>
  <c r="BF25" i="9"/>
  <c r="BE25" i="9"/>
  <c r="BD25" i="9"/>
  <c r="BC25" i="9"/>
  <c r="BB25" i="9"/>
  <c r="BA25" i="9"/>
  <c r="AZ25" i="9"/>
  <c r="AY25" i="9"/>
  <c r="AX25" i="9"/>
  <c r="AW25" i="9"/>
  <c r="AV25" i="9"/>
  <c r="AU25" i="9"/>
  <c r="AT25" i="9"/>
  <c r="AS25" i="9"/>
  <c r="AR25" i="9"/>
  <c r="AQ25" i="9"/>
  <c r="AP25" i="9"/>
  <c r="AO25" i="9"/>
  <c r="AN25" i="9"/>
  <c r="AM25" i="9"/>
  <c r="AL25" i="9"/>
  <c r="AK25" i="9"/>
  <c r="AJ25" i="9"/>
  <c r="AI25" i="9"/>
  <c r="AH25" i="9"/>
  <c r="AG25" i="9"/>
  <c r="AF25" i="9"/>
  <c r="AE25" i="9"/>
  <c r="AD25" i="9"/>
  <c r="AC25" i="9"/>
  <c r="AB25" i="9"/>
  <c r="AA25" i="9"/>
  <c r="Z25" i="9"/>
  <c r="Y25" i="9"/>
  <c r="X25" i="9"/>
  <c r="W25" i="9"/>
  <c r="V25" i="9"/>
  <c r="U25" i="9"/>
  <c r="T25" i="9"/>
  <c r="S25" i="9"/>
  <c r="R25" i="9"/>
  <c r="Q25" i="9"/>
  <c r="P25" i="9"/>
  <c r="O25" i="9"/>
  <c r="N25" i="9"/>
  <c r="M25" i="9"/>
  <c r="L25" i="9"/>
  <c r="C25" i="9" s="1"/>
  <c r="BG24" i="9"/>
  <c r="BF24" i="9"/>
  <c r="BE24" i="9"/>
  <c r="BD24" i="9"/>
  <c r="BC24" i="9"/>
  <c r="BB24" i="9"/>
  <c r="BA24" i="9"/>
  <c r="AZ24" i="9"/>
  <c r="AY24" i="9"/>
  <c r="AX24" i="9"/>
  <c r="AW24" i="9"/>
  <c r="AV24" i="9"/>
  <c r="AU24" i="9"/>
  <c r="AT24" i="9"/>
  <c r="AS24" i="9"/>
  <c r="AR24" i="9"/>
  <c r="AQ24" i="9"/>
  <c r="AP24" i="9"/>
  <c r="AO24" i="9"/>
  <c r="AN24" i="9"/>
  <c r="AM24" i="9"/>
  <c r="AL24" i="9"/>
  <c r="AK24" i="9"/>
  <c r="AJ24" i="9"/>
  <c r="AI24" i="9"/>
  <c r="AH24" i="9"/>
  <c r="AG24" i="9"/>
  <c r="AF24" i="9"/>
  <c r="AE24" i="9"/>
  <c r="AD24" i="9"/>
  <c r="AC24" i="9"/>
  <c r="AB24" i="9"/>
  <c r="AA24" i="9"/>
  <c r="Z24" i="9"/>
  <c r="Y24" i="9"/>
  <c r="X24" i="9"/>
  <c r="W24" i="9"/>
  <c r="V24" i="9"/>
  <c r="U24" i="9"/>
  <c r="T24" i="9"/>
  <c r="S24" i="9"/>
  <c r="R24" i="9"/>
  <c r="Q24" i="9"/>
  <c r="P24" i="9"/>
  <c r="O24" i="9"/>
  <c r="N24" i="9"/>
  <c r="M24" i="9"/>
  <c r="L24" i="9"/>
  <c r="C24" i="9" s="1"/>
  <c r="D24" i="9" s="1"/>
  <c r="E24" i="9" s="1"/>
  <c r="BG23" i="9"/>
  <c r="BF23" i="9"/>
  <c r="BE23" i="9"/>
  <c r="BD23" i="9"/>
  <c r="BC23" i="9"/>
  <c r="BB23" i="9"/>
  <c r="BA23" i="9"/>
  <c r="AZ23" i="9"/>
  <c r="AY23" i="9"/>
  <c r="AX23" i="9"/>
  <c r="AW23" i="9"/>
  <c r="AV23" i="9"/>
  <c r="AU23" i="9"/>
  <c r="AT23" i="9"/>
  <c r="AS23" i="9"/>
  <c r="AR23" i="9"/>
  <c r="AQ23" i="9"/>
  <c r="AP23" i="9"/>
  <c r="AO23" i="9"/>
  <c r="AN23" i="9"/>
  <c r="AM23" i="9"/>
  <c r="AL23" i="9"/>
  <c r="AK23" i="9"/>
  <c r="AJ23" i="9"/>
  <c r="AI23" i="9"/>
  <c r="AH23" i="9"/>
  <c r="AG23" i="9"/>
  <c r="AF23" i="9"/>
  <c r="AE23" i="9"/>
  <c r="AD23" i="9"/>
  <c r="AC23" i="9"/>
  <c r="AB23" i="9"/>
  <c r="AA23" i="9"/>
  <c r="Z23" i="9"/>
  <c r="Y23" i="9"/>
  <c r="X23" i="9"/>
  <c r="W23" i="9"/>
  <c r="V23" i="9"/>
  <c r="U23" i="9"/>
  <c r="T23" i="9"/>
  <c r="S23" i="9"/>
  <c r="R23" i="9"/>
  <c r="Q23" i="9"/>
  <c r="P23" i="9"/>
  <c r="O23" i="9"/>
  <c r="N23" i="9"/>
  <c r="M23" i="9"/>
  <c r="L23" i="9"/>
  <c r="C23" i="9" s="1"/>
  <c r="BG22" i="9"/>
  <c r="BF22" i="9"/>
  <c r="BE22" i="9"/>
  <c r="BD22" i="9"/>
  <c r="BC22" i="9"/>
  <c r="BB22" i="9"/>
  <c r="BA22" i="9"/>
  <c r="AZ22" i="9"/>
  <c r="AY22" i="9"/>
  <c r="AX22" i="9"/>
  <c r="AW22" i="9"/>
  <c r="AV22" i="9"/>
  <c r="AU22" i="9"/>
  <c r="AT22" i="9"/>
  <c r="AS22" i="9"/>
  <c r="AR22" i="9"/>
  <c r="AQ22" i="9"/>
  <c r="AP22" i="9"/>
  <c r="AO22" i="9"/>
  <c r="AN22" i="9"/>
  <c r="AM22" i="9"/>
  <c r="AL22" i="9"/>
  <c r="AK22" i="9"/>
  <c r="AJ22" i="9"/>
  <c r="AI22" i="9"/>
  <c r="AH22" i="9"/>
  <c r="AG22" i="9"/>
  <c r="AF22" i="9"/>
  <c r="AE22" i="9"/>
  <c r="AD22" i="9"/>
  <c r="AC22" i="9"/>
  <c r="AB22" i="9"/>
  <c r="AA22" i="9"/>
  <c r="Z22" i="9"/>
  <c r="Y22" i="9"/>
  <c r="X22" i="9"/>
  <c r="W22" i="9"/>
  <c r="V22" i="9"/>
  <c r="U22" i="9"/>
  <c r="T22" i="9"/>
  <c r="S22" i="9"/>
  <c r="R22" i="9"/>
  <c r="Q22" i="9"/>
  <c r="P22" i="9"/>
  <c r="O22" i="9"/>
  <c r="N22" i="9"/>
  <c r="M22" i="9"/>
  <c r="L22" i="9"/>
  <c r="C22" i="9" s="1"/>
  <c r="BG21" i="9"/>
  <c r="BF21" i="9"/>
  <c r="BE21" i="9"/>
  <c r="BD21" i="9"/>
  <c r="BC21" i="9"/>
  <c r="BB21" i="9"/>
  <c r="BA21" i="9"/>
  <c r="AZ21" i="9"/>
  <c r="AY21" i="9"/>
  <c r="AX21" i="9"/>
  <c r="AW21" i="9"/>
  <c r="AV21" i="9"/>
  <c r="AU21" i="9"/>
  <c r="AT21" i="9"/>
  <c r="AS21" i="9"/>
  <c r="AR21" i="9"/>
  <c r="AQ21" i="9"/>
  <c r="AP21" i="9"/>
  <c r="AO21" i="9"/>
  <c r="AN21" i="9"/>
  <c r="AM21" i="9"/>
  <c r="AL21" i="9"/>
  <c r="AK21" i="9"/>
  <c r="AJ21" i="9"/>
  <c r="AI21" i="9"/>
  <c r="AH21" i="9"/>
  <c r="AG21" i="9"/>
  <c r="AF21" i="9"/>
  <c r="AE21" i="9"/>
  <c r="AD21" i="9"/>
  <c r="AC21" i="9"/>
  <c r="AB21" i="9"/>
  <c r="AA21" i="9"/>
  <c r="Z21" i="9"/>
  <c r="Y21" i="9"/>
  <c r="X21" i="9"/>
  <c r="W21" i="9"/>
  <c r="V21" i="9"/>
  <c r="U21" i="9"/>
  <c r="T21" i="9"/>
  <c r="S21" i="9"/>
  <c r="R21" i="9"/>
  <c r="Q21" i="9"/>
  <c r="P21" i="9"/>
  <c r="O21" i="9"/>
  <c r="N21" i="9"/>
  <c r="M21" i="9"/>
  <c r="L21" i="9"/>
  <c r="C21" i="9" s="1"/>
  <c r="BG20" i="9"/>
  <c r="BF20" i="9"/>
  <c r="BE20" i="9"/>
  <c r="BD20" i="9"/>
  <c r="BC20" i="9"/>
  <c r="BB20" i="9"/>
  <c r="BA20" i="9"/>
  <c r="AZ20" i="9"/>
  <c r="AY20" i="9"/>
  <c r="AX20" i="9"/>
  <c r="AW20" i="9"/>
  <c r="AV20" i="9"/>
  <c r="AU20" i="9"/>
  <c r="AT20" i="9"/>
  <c r="AS20" i="9"/>
  <c r="AR20" i="9"/>
  <c r="AQ20" i="9"/>
  <c r="AP20" i="9"/>
  <c r="AO20" i="9"/>
  <c r="AN20" i="9"/>
  <c r="AM20" i="9"/>
  <c r="AL20" i="9"/>
  <c r="AK20" i="9"/>
  <c r="AJ20" i="9"/>
  <c r="AI20" i="9"/>
  <c r="AH20" i="9"/>
  <c r="J20" i="9" s="1"/>
  <c r="K20" i="9" s="1"/>
  <c r="AG20" i="9"/>
  <c r="AF20" i="9"/>
  <c r="AE20" i="9"/>
  <c r="AD20" i="9"/>
  <c r="AC20" i="9"/>
  <c r="AB20" i="9"/>
  <c r="AA20" i="9"/>
  <c r="Z20" i="9"/>
  <c r="Y20" i="9"/>
  <c r="X20" i="9"/>
  <c r="W20" i="9"/>
  <c r="V20" i="9"/>
  <c r="U20" i="9"/>
  <c r="T20" i="9"/>
  <c r="S20" i="9"/>
  <c r="R20" i="9"/>
  <c r="Q20" i="9"/>
  <c r="P20" i="9"/>
  <c r="O20" i="9"/>
  <c r="N20" i="9"/>
  <c r="M20" i="9"/>
  <c r="L20" i="9"/>
  <c r="C20" i="9" s="1"/>
  <c r="D20" i="9" s="1"/>
  <c r="E20" i="9" s="1"/>
  <c r="BG19" i="9"/>
  <c r="BF19" i="9"/>
  <c r="BE19" i="9"/>
  <c r="BD19" i="9"/>
  <c r="BC19" i="9"/>
  <c r="BB19" i="9"/>
  <c r="BA19" i="9"/>
  <c r="AZ19" i="9"/>
  <c r="AY19" i="9"/>
  <c r="AX19" i="9"/>
  <c r="AW19" i="9"/>
  <c r="AV19" i="9"/>
  <c r="AU19" i="9"/>
  <c r="AT19" i="9"/>
  <c r="AS19" i="9"/>
  <c r="AR19" i="9"/>
  <c r="AQ19" i="9"/>
  <c r="AP19" i="9"/>
  <c r="AO19" i="9"/>
  <c r="AN19" i="9"/>
  <c r="AM19" i="9"/>
  <c r="AL19" i="9"/>
  <c r="AK19" i="9"/>
  <c r="AJ19" i="9"/>
  <c r="AI19" i="9"/>
  <c r="AH19" i="9"/>
  <c r="AG19" i="9"/>
  <c r="AF19" i="9"/>
  <c r="AE19" i="9"/>
  <c r="AD19" i="9"/>
  <c r="AC19" i="9"/>
  <c r="AB19" i="9"/>
  <c r="AA19" i="9"/>
  <c r="Z19" i="9"/>
  <c r="Y19" i="9"/>
  <c r="X19" i="9"/>
  <c r="W19" i="9"/>
  <c r="V19" i="9"/>
  <c r="U19" i="9"/>
  <c r="T19" i="9"/>
  <c r="S19" i="9"/>
  <c r="R19" i="9"/>
  <c r="Q19" i="9"/>
  <c r="P19" i="9"/>
  <c r="O19" i="9"/>
  <c r="N19" i="9"/>
  <c r="M19" i="9"/>
  <c r="L19" i="9"/>
  <c r="C19" i="9" s="1"/>
  <c r="BG18" i="9"/>
  <c r="BF18" i="9"/>
  <c r="BE18" i="9"/>
  <c r="BD18" i="9"/>
  <c r="BC18" i="9"/>
  <c r="BB18" i="9"/>
  <c r="BA18" i="9"/>
  <c r="AZ18" i="9"/>
  <c r="AY18" i="9"/>
  <c r="AX18" i="9"/>
  <c r="AW18" i="9"/>
  <c r="AV18" i="9"/>
  <c r="AU18" i="9"/>
  <c r="AT18" i="9"/>
  <c r="AS18" i="9"/>
  <c r="AR18" i="9"/>
  <c r="AQ18" i="9"/>
  <c r="AP18" i="9"/>
  <c r="AO18" i="9"/>
  <c r="AN18" i="9"/>
  <c r="AM18" i="9"/>
  <c r="AL18" i="9"/>
  <c r="AK18" i="9"/>
  <c r="AJ18" i="9"/>
  <c r="AI18" i="9"/>
  <c r="AH18" i="9"/>
  <c r="AG18" i="9"/>
  <c r="AF18" i="9"/>
  <c r="AE18" i="9"/>
  <c r="AD18" i="9"/>
  <c r="AC18" i="9"/>
  <c r="AB18" i="9"/>
  <c r="AA18" i="9"/>
  <c r="Z18" i="9"/>
  <c r="Y18" i="9"/>
  <c r="X18" i="9"/>
  <c r="W18" i="9"/>
  <c r="V18" i="9"/>
  <c r="U18" i="9"/>
  <c r="T18" i="9"/>
  <c r="S18" i="9"/>
  <c r="R18" i="9"/>
  <c r="Q18" i="9"/>
  <c r="P18" i="9"/>
  <c r="O18" i="9"/>
  <c r="N18" i="9"/>
  <c r="M18" i="9"/>
  <c r="L18" i="9"/>
  <c r="BG17" i="9"/>
  <c r="BF17" i="9"/>
  <c r="BE17" i="9"/>
  <c r="BD17" i="9"/>
  <c r="BC17" i="9"/>
  <c r="BB17" i="9"/>
  <c r="BA17" i="9"/>
  <c r="AZ17" i="9"/>
  <c r="AY17" i="9"/>
  <c r="AX17" i="9"/>
  <c r="AW17" i="9"/>
  <c r="AV17" i="9"/>
  <c r="AU17" i="9"/>
  <c r="AT17" i="9"/>
  <c r="AS17" i="9"/>
  <c r="AR17" i="9"/>
  <c r="AQ17" i="9"/>
  <c r="AP17" i="9"/>
  <c r="AO17" i="9"/>
  <c r="AN17" i="9"/>
  <c r="AM17" i="9"/>
  <c r="AL17" i="9"/>
  <c r="AK17" i="9"/>
  <c r="AJ17" i="9"/>
  <c r="AI17" i="9"/>
  <c r="AH17" i="9"/>
  <c r="AG17" i="9"/>
  <c r="AF17" i="9"/>
  <c r="AE17" i="9"/>
  <c r="AD17" i="9"/>
  <c r="AC17" i="9"/>
  <c r="AB17" i="9"/>
  <c r="AA17" i="9"/>
  <c r="Z17" i="9"/>
  <c r="Y17" i="9"/>
  <c r="X17" i="9"/>
  <c r="W17" i="9"/>
  <c r="V17" i="9"/>
  <c r="U17" i="9"/>
  <c r="T17" i="9"/>
  <c r="S17" i="9"/>
  <c r="R17" i="9"/>
  <c r="Q17" i="9"/>
  <c r="P17" i="9"/>
  <c r="O17" i="9"/>
  <c r="N17" i="9"/>
  <c r="M17" i="9"/>
  <c r="L17" i="9"/>
  <c r="C17" i="9" s="1"/>
  <c r="BG16" i="9"/>
  <c r="BF16" i="9"/>
  <c r="BE16" i="9"/>
  <c r="BD16" i="9"/>
  <c r="BC16" i="9"/>
  <c r="BB16" i="9"/>
  <c r="BA16" i="9"/>
  <c r="AZ16" i="9"/>
  <c r="AY16" i="9"/>
  <c r="AX16" i="9"/>
  <c r="AW16" i="9"/>
  <c r="AV16" i="9"/>
  <c r="AU16" i="9"/>
  <c r="AT16" i="9"/>
  <c r="AS16" i="9"/>
  <c r="AR16" i="9"/>
  <c r="AQ16" i="9"/>
  <c r="AP16" i="9"/>
  <c r="AO16" i="9"/>
  <c r="AN16"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C16" i="9" s="1"/>
  <c r="D16" i="9" s="1"/>
  <c r="E16" i="9" s="1"/>
  <c r="BG15" i="9"/>
  <c r="BF15" i="9"/>
  <c r="BE15" i="9"/>
  <c r="BD15" i="9"/>
  <c r="BC15" i="9"/>
  <c r="BB15" i="9"/>
  <c r="BA15" i="9"/>
  <c r="AZ15" i="9"/>
  <c r="AY15" i="9"/>
  <c r="AX15" i="9"/>
  <c r="AW15" i="9"/>
  <c r="AV15" i="9"/>
  <c r="AU15" i="9"/>
  <c r="AT15" i="9"/>
  <c r="AS15" i="9"/>
  <c r="AR15" i="9"/>
  <c r="AQ15" i="9"/>
  <c r="AP15" i="9"/>
  <c r="AO15" i="9"/>
  <c r="AN15" i="9"/>
  <c r="AM15" i="9"/>
  <c r="AL15" i="9"/>
  <c r="AK15" i="9"/>
  <c r="AJ15" i="9"/>
  <c r="AI15" i="9"/>
  <c r="AH15" i="9"/>
  <c r="AG15" i="9"/>
  <c r="AF15" i="9"/>
  <c r="AE15" i="9"/>
  <c r="AD15" i="9"/>
  <c r="AC15" i="9"/>
  <c r="AB15" i="9"/>
  <c r="AA15" i="9"/>
  <c r="Z15" i="9"/>
  <c r="Y15" i="9"/>
  <c r="X15" i="9"/>
  <c r="W15" i="9"/>
  <c r="V15" i="9"/>
  <c r="U15" i="9"/>
  <c r="T15" i="9"/>
  <c r="S15" i="9"/>
  <c r="R15" i="9"/>
  <c r="Q15" i="9"/>
  <c r="P15" i="9"/>
  <c r="O15" i="9"/>
  <c r="N15" i="9"/>
  <c r="M15" i="9"/>
  <c r="L15" i="9"/>
  <c r="C15" i="9" s="1"/>
  <c r="BG14" i="9"/>
  <c r="BF14" i="9"/>
  <c r="BE14" i="9"/>
  <c r="BD14" i="9"/>
  <c r="BC14" i="9"/>
  <c r="BB14" i="9"/>
  <c r="BA14" i="9"/>
  <c r="AZ14" i="9"/>
  <c r="AY14" i="9"/>
  <c r="AX14" i="9"/>
  <c r="AW14" i="9"/>
  <c r="AV14" i="9"/>
  <c r="AU14" i="9"/>
  <c r="AT14" i="9"/>
  <c r="AS14" i="9"/>
  <c r="AR14" i="9"/>
  <c r="AQ14" i="9"/>
  <c r="AP14" i="9"/>
  <c r="AO14" i="9"/>
  <c r="AN14" i="9"/>
  <c r="AM14" i="9"/>
  <c r="AL14" i="9"/>
  <c r="AK14" i="9"/>
  <c r="AJ14" i="9"/>
  <c r="AI14" i="9"/>
  <c r="AH14" i="9"/>
  <c r="AG14" i="9"/>
  <c r="AF14" i="9"/>
  <c r="AE14" i="9"/>
  <c r="AD14" i="9"/>
  <c r="AC14" i="9"/>
  <c r="AB14" i="9"/>
  <c r="AA14" i="9"/>
  <c r="Z14" i="9"/>
  <c r="Y14" i="9"/>
  <c r="X14" i="9"/>
  <c r="W14" i="9"/>
  <c r="V14" i="9"/>
  <c r="U14" i="9"/>
  <c r="T14" i="9"/>
  <c r="S14" i="9"/>
  <c r="R14" i="9"/>
  <c r="Q14" i="9"/>
  <c r="P14" i="9"/>
  <c r="O14" i="9"/>
  <c r="N14" i="9"/>
  <c r="M14" i="9"/>
  <c r="L14" i="9"/>
  <c r="C14" i="9" s="1"/>
  <c r="BG13" i="9"/>
  <c r="BF13" i="9"/>
  <c r="BE13" i="9"/>
  <c r="BD13"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C13" i="9" s="1"/>
  <c r="BG12" i="9"/>
  <c r="BF12" i="9"/>
  <c r="BE12" i="9"/>
  <c r="BD12" i="9"/>
  <c r="BC12" i="9"/>
  <c r="BB12" i="9"/>
  <c r="BA12" i="9"/>
  <c r="AZ12" i="9"/>
  <c r="AY12" i="9"/>
  <c r="AX12" i="9"/>
  <c r="AW12" i="9"/>
  <c r="AV12" i="9"/>
  <c r="AU12" i="9"/>
  <c r="AT12" i="9"/>
  <c r="AS12" i="9"/>
  <c r="AR12" i="9"/>
  <c r="AQ12" i="9"/>
  <c r="AP12" i="9"/>
  <c r="AO12" i="9"/>
  <c r="AN12" i="9"/>
  <c r="AM12" i="9"/>
  <c r="AL12" i="9"/>
  <c r="AK12" i="9"/>
  <c r="AJ12" i="9"/>
  <c r="AI12" i="9"/>
  <c r="AH12" i="9"/>
  <c r="J12" i="9" s="1"/>
  <c r="K12" i="9" s="1"/>
  <c r="AG12" i="9"/>
  <c r="AF12" i="9"/>
  <c r="AE12" i="9"/>
  <c r="AD12" i="9"/>
  <c r="AC12" i="9"/>
  <c r="AB12" i="9"/>
  <c r="AA12" i="9"/>
  <c r="Z12" i="9"/>
  <c r="Y12" i="9"/>
  <c r="X12" i="9"/>
  <c r="W12" i="9"/>
  <c r="V12" i="9"/>
  <c r="U12" i="9"/>
  <c r="T12" i="9"/>
  <c r="S12" i="9"/>
  <c r="R12" i="9"/>
  <c r="Q12" i="9"/>
  <c r="P12" i="9"/>
  <c r="O12" i="9"/>
  <c r="N12" i="9"/>
  <c r="M12" i="9"/>
  <c r="L12" i="9"/>
  <c r="C12" i="9" s="1"/>
  <c r="D12" i="9" s="1"/>
  <c r="E12" i="9" s="1"/>
  <c r="BG11" i="9"/>
  <c r="BF11" i="9"/>
  <c r="BE11" i="9"/>
  <c r="BD11"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C11" i="9" s="1"/>
  <c r="BG10" i="9"/>
  <c r="BF10" i="9"/>
  <c r="BE10" i="9"/>
  <c r="BD10" i="9"/>
  <c r="BC10" i="9"/>
  <c r="BB10" i="9"/>
  <c r="BA10" i="9"/>
  <c r="AZ10" i="9"/>
  <c r="AY10" i="9"/>
  <c r="AX10" i="9"/>
  <c r="AW10" i="9"/>
  <c r="AV10" i="9"/>
  <c r="AU10"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O10" i="9"/>
  <c r="N10" i="9"/>
  <c r="M10" i="9"/>
  <c r="L10" i="9"/>
  <c r="BG9" i="9"/>
  <c r="BF9" i="9"/>
  <c r="BE9" i="9"/>
  <c r="BD9"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C9" i="9" s="1"/>
  <c r="BG8" i="9"/>
  <c r="BF8" i="9"/>
  <c r="BE8" i="9"/>
  <c r="BD8" i="9"/>
  <c r="BC8" i="9"/>
  <c r="BB8" i="9"/>
  <c r="BA8" i="9"/>
  <c r="AZ8" i="9"/>
  <c r="AY8" i="9"/>
  <c r="AX8" i="9"/>
  <c r="AW8" i="9"/>
  <c r="AV8" i="9"/>
  <c r="AU8" i="9"/>
  <c r="AT8" i="9"/>
  <c r="AS8" i="9"/>
  <c r="AR8" i="9"/>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C8" i="9" s="1"/>
  <c r="F8" i="9" s="1"/>
  <c r="G8" i="9" s="1"/>
  <c r="BG7" i="9"/>
  <c r="BF7" i="9"/>
  <c r="BE7" i="9"/>
  <c r="BD7" i="9"/>
  <c r="BC7" i="9"/>
  <c r="BB7" i="9"/>
  <c r="BA7" i="9"/>
  <c r="AZ7" i="9"/>
  <c r="AY7" i="9"/>
  <c r="AX7" i="9"/>
  <c r="AW7" i="9"/>
  <c r="AV7" i="9"/>
  <c r="AU7" i="9"/>
  <c r="AT7" i="9"/>
  <c r="AS7" i="9"/>
  <c r="AR7" i="9"/>
  <c r="AQ7" i="9"/>
  <c r="AP7" i="9"/>
  <c r="AO7" i="9"/>
  <c r="AN7" i="9"/>
  <c r="AM7" i="9"/>
  <c r="AL7" i="9"/>
  <c r="AK7" i="9"/>
  <c r="AJ7" i="9"/>
  <c r="AI7" i="9"/>
  <c r="AH7" i="9"/>
  <c r="AG7" i="9"/>
  <c r="AF7" i="9"/>
  <c r="AE7" i="9"/>
  <c r="AD7" i="9"/>
  <c r="AC7" i="9"/>
  <c r="AB7" i="9"/>
  <c r="AA7" i="9"/>
  <c r="Z7" i="9"/>
  <c r="Y7" i="9"/>
  <c r="X7" i="9"/>
  <c r="W7" i="9"/>
  <c r="V7" i="9"/>
  <c r="U7" i="9"/>
  <c r="T7" i="9"/>
  <c r="S7" i="9"/>
  <c r="R7" i="9"/>
  <c r="Q7" i="9"/>
  <c r="P7" i="9"/>
  <c r="O7" i="9"/>
  <c r="N7" i="9"/>
  <c r="M7" i="9"/>
  <c r="L7" i="9"/>
  <c r="C7" i="9" s="1"/>
  <c r="BG6" i="9"/>
  <c r="BF6" i="9"/>
  <c r="BE6" i="9"/>
  <c r="BD6" i="9"/>
  <c r="BC6" i="9"/>
  <c r="BB6" i="9"/>
  <c r="BA6" i="9"/>
  <c r="AZ6" i="9"/>
  <c r="AY6" i="9"/>
  <c r="AX6" i="9"/>
  <c r="AW6" i="9"/>
  <c r="AV6" i="9"/>
  <c r="AU6" i="9"/>
  <c r="AT6" i="9"/>
  <c r="AS6" i="9"/>
  <c r="AR6" i="9"/>
  <c r="AQ6" i="9"/>
  <c r="AP6" i="9"/>
  <c r="AO6" i="9"/>
  <c r="AN6" i="9"/>
  <c r="AM6" i="9"/>
  <c r="AL6" i="9"/>
  <c r="AK6" i="9"/>
  <c r="AJ6" i="9"/>
  <c r="AI6" i="9"/>
  <c r="AH6" i="9"/>
  <c r="AG6" i="9"/>
  <c r="AF6" i="9"/>
  <c r="AE6" i="9"/>
  <c r="AD6" i="9"/>
  <c r="AC6" i="9"/>
  <c r="AB6" i="9"/>
  <c r="AA6" i="9"/>
  <c r="Z6" i="9"/>
  <c r="Y6" i="9"/>
  <c r="X6" i="9"/>
  <c r="W6" i="9"/>
  <c r="V6" i="9"/>
  <c r="U6" i="9"/>
  <c r="T6" i="9"/>
  <c r="S6" i="9"/>
  <c r="R6" i="9"/>
  <c r="Q6" i="9"/>
  <c r="P6" i="9"/>
  <c r="O6" i="9"/>
  <c r="N6" i="9"/>
  <c r="M6" i="9"/>
  <c r="L6" i="9"/>
  <c r="C6" i="9" s="1"/>
  <c r="BG5" i="9"/>
  <c r="BF5" i="9"/>
  <c r="BE5" i="9"/>
  <c r="BD5" i="9"/>
  <c r="BC5" i="9"/>
  <c r="BB5" i="9"/>
  <c r="BA5" i="9"/>
  <c r="AZ5" i="9"/>
  <c r="AY5" i="9"/>
  <c r="AX5" i="9"/>
  <c r="AW5" i="9"/>
  <c r="AV5" i="9"/>
  <c r="AU5" i="9"/>
  <c r="AT5" i="9"/>
  <c r="AS5" i="9"/>
  <c r="AR5" i="9"/>
  <c r="AQ5" i="9"/>
  <c r="AP5" i="9"/>
  <c r="AO5" i="9"/>
  <c r="AN5" i="9"/>
  <c r="AM5" i="9"/>
  <c r="AL5" i="9"/>
  <c r="AK5" i="9"/>
  <c r="AJ5" i="9"/>
  <c r="AI5" i="9"/>
  <c r="AH5" i="9"/>
  <c r="AG5" i="9"/>
  <c r="AF5" i="9"/>
  <c r="AE5" i="9"/>
  <c r="AD5" i="9"/>
  <c r="AC5" i="9"/>
  <c r="AB5" i="9"/>
  <c r="AA5" i="9"/>
  <c r="Z5" i="9"/>
  <c r="Y5" i="9"/>
  <c r="X5" i="9"/>
  <c r="W5" i="9"/>
  <c r="V5" i="9"/>
  <c r="U5" i="9"/>
  <c r="T5" i="9"/>
  <c r="S5" i="9"/>
  <c r="R5" i="9"/>
  <c r="Q5" i="9"/>
  <c r="P5" i="9"/>
  <c r="O5" i="9"/>
  <c r="N5" i="9"/>
  <c r="M5" i="9"/>
  <c r="L5" i="9"/>
  <c r="C5" i="9" s="1"/>
  <c r="BG4" i="9"/>
  <c r="BF4" i="9"/>
  <c r="BE4" i="9"/>
  <c r="BD4" i="9"/>
  <c r="BC4" i="9"/>
  <c r="BB4" i="9"/>
  <c r="BA4" i="9"/>
  <c r="AZ4" i="9"/>
  <c r="AY4" i="9"/>
  <c r="AX4" i="9"/>
  <c r="AW4" i="9"/>
  <c r="AV4" i="9"/>
  <c r="AU4" i="9"/>
  <c r="AT4" i="9"/>
  <c r="AS4" i="9"/>
  <c r="AR4" i="9"/>
  <c r="AQ4" i="9"/>
  <c r="AP4" i="9"/>
  <c r="AO4" i="9"/>
  <c r="AN4" i="9"/>
  <c r="AM4" i="9"/>
  <c r="AL4" i="9"/>
  <c r="AK4" i="9"/>
  <c r="AJ4" i="9"/>
  <c r="AI4" i="9"/>
  <c r="AH4" i="9"/>
  <c r="AG4" i="9"/>
  <c r="AF4" i="9"/>
  <c r="AE4" i="9"/>
  <c r="AD4" i="9"/>
  <c r="AC4" i="9"/>
  <c r="AB4" i="9"/>
  <c r="AA4" i="9"/>
  <c r="Z4" i="9"/>
  <c r="Y4" i="9"/>
  <c r="X4" i="9"/>
  <c r="W4" i="9"/>
  <c r="V4" i="9"/>
  <c r="U4" i="9"/>
  <c r="T4" i="9"/>
  <c r="S4" i="9"/>
  <c r="R4" i="9"/>
  <c r="Q4" i="9"/>
  <c r="P4" i="9"/>
  <c r="O4" i="9"/>
  <c r="N4" i="9"/>
  <c r="M4" i="9"/>
  <c r="L4" i="9"/>
  <c r="C4" i="9" s="1"/>
  <c r="D4" i="9" s="1"/>
  <c r="E4" i="9" s="1"/>
  <c r="BG3" i="9"/>
  <c r="BF3" i="9"/>
  <c r="BE3" i="9"/>
  <c r="BD3" i="9"/>
  <c r="BC3" i="9"/>
  <c r="BB3" i="9"/>
  <c r="BA3" i="9"/>
  <c r="AZ3" i="9"/>
  <c r="AY3" i="9"/>
  <c r="AX3" i="9"/>
  <c r="AW3" i="9"/>
  <c r="AV3" i="9"/>
  <c r="AU3" i="9"/>
  <c r="AT3" i="9"/>
  <c r="AS3" i="9"/>
  <c r="AR3" i="9"/>
  <c r="AQ3" i="9"/>
  <c r="AP3" i="9"/>
  <c r="AO3" i="9"/>
  <c r="AN3" i="9"/>
  <c r="AM3" i="9"/>
  <c r="AL3" i="9"/>
  <c r="AK3" i="9"/>
  <c r="AJ3" i="9"/>
  <c r="AI3" i="9"/>
  <c r="AH3" i="9"/>
  <c r="AG3" i="9"/>
  <c r="AF3" i="9"/>
  <c r="AE3" i="9"/>
  <c r="AD3" i="9"/>
  <c r="AC3" i="9"/>
  <c r="AB3" i="9"/>
  <c r="AA3" i="9"/>
  <c r="Z3" i="9"/>
  <c r="Y3" i="9"/>
  <c r="X3" i="9"/>
  <c r="W3" i="9"/>
  <c r="V3" i="9"/>
  <c r="U3" i="9"/>
  <c r="T3" i="9"/>
  <c r="S3" i="9"/>
  <c r="R3" i="9"/>
  <c r="Q3" i="9"/>
  <c r="P3" i="9"/>
  <c r="O3" i="9"/>
  <c r="N3" i="9"/>
  <c r="M3" i="9"/>
  <c r="L3" i="9"/>
  <c r="X92" i="8"/>
  <c r="W92" i="8"/>
  <c r="V92" i="8"/>
  <c r="U92" i="8"/>
  <c r="T92" i="8"/>
  <c r="S92" i="8"/>
  <c r="R92" i="8"/>
  <c r="Q92" i="8"/>
  <c r="P92" i="8"/>
  <c r="O92" i="8"/>
  <c r="AA92" i="8" s="1"/>
  <c r="N92" i="8"/>
  <c r="M92" i="8"/>
  <c r="L92" i="8"/>
  <c r="Z92" i="8" s="1"/>
  <c r="K92" i="8"/>
  <c r="Y92" i="8" s="1"/>
  <c r="J92" i="8"/>
  <c r="I92" i="8"/>
  <c r="H92" i="8"/>
  <c r="G92" i="8"/>
  <c r="AB92" i="8" s="1"/>
  <c r="F92" i="8"/>
  <c r="X91" i="8"/>
  <c r="W91" i="8"/>
  <c r="V91" i="8"/>
  <c r="U91" i="8"/>
  <c r="T91" i="8"/>
  <c r="S91" i="8"/>
  <c r="R91" i="8"/>
  <c r="Q91" i="8"/>
  <c r="P91" i="8"/>
  <c r="O91" i="8"/>
  <c r="N91" i="8"/>
  <c r="M91" i="8"/>
  <c r="L91" i="8"/>
  <c r="K91" i="8"/>
  <c r="J91" i="8"/>
  <c r="I91" i="8"/>
  <c r="H91" i="8"/>
  <c r="G91" i="8"/>
  <c r="F91" i="8"/>
  <c r="AB91" i="8" s="1"/>
  <c r="X90" i="8"/>
  <c r="W90" i="8"/>
  <c r="V90" i="8"/>
  <c r="U90" i="8"/>
  <c r="T90" i="8"/>
  <c r="S90" i="8"/>
  <c r="R90" i="8"/>
  <c r="Q90" i="8"/>
  <c r="Z90" i="8" s="1"/>
  <c r="P90" i="8"/>
  <c r="O90" i="8"/>
  <c r="AA90" i="8" s="1"/>
  <c r="N90" i="8"/>
  <c r="M90" i="8"/>
  <c r="L90" i="8"/>
  <c r="K90" i="8"/>
  <c r="Y90" i="8" s="1"/>
  <c r="J90" i="8"/>
  <c r="I90" i="8"/>
  <c r="H90" i="8"/>
  <c r="G90" i="8"/>
  <c r="F90" i="8"/>
  <c r="X89" i="8"/>
  <c r="W89" i="8"/>
  <c r="V89" i="8"/>
  <c r="U89" i="8"/>
  <c r="T89" i="8"/>
  <c r="S89" i="8"/>
  <c r="R89" i="8"/>
  <c r="Q89" i="8"/>
  <c r="P89" i="8"/>
  <c r="O89" i="8"/>
  <c r="N89" i="8"/>
  <c r="M89" i="8"/>
  <c r="L89" i="8"/>
  <c r="K89" i="8"/>
  <c r="J89" i="8"/>
  <c r="I89" i="8"/>
  <c r="H89" i="8"/>
  <c r="AA89" i="8" s="1"/>
  <c r="G89" i="8"/>
  <c r="F89" i="8"/>
  <c r="X88" i="8"/>
  <c r="W88" i="8"/>
  <c r="V88" i="8"/>
  <c r="U88" i="8"/>
  <c r="T88" i="8"/>
  <c r="S88" i="8"/>
  <c r="R88" i="8"/>
  <c r="Q88" i="8"/>
  <c r="P88" i="8"/>
  <c r="O88" i="8"/>
  <c r="AA88" i="8" s="1"/>
  <c r="N88" i="8"/>
  <c r="M88" i="8"/>
  <c r="L88" i="8"/>
  <c r="K88" i="8"/>
  <c r="J88" i="8"/>
  <c r="I88" i="8"/>
  <c r="H88" i="8"/>
  <c r="G88" i="8"/>
  <c r="F88" i="8"/>
  <c r="X87" i="8"/>
  <c r="W87" i="8"/>
  <c r="V87" i="8"/>
  <c r="U87" i="8"/>
  <c r="T87" i="8"/>
  <c r="S87" i="8"/>
  <c r="R87" i="8"/>
  <c r="Q87" i="8"/>
  <c r="P87" i="8"/>
  <c r="O87" i="8"/>
  <c r="N87" i="8"/>
  <c r="M87" i="8"/>
  <c r="L87" i="8"/>
  <c r="Z87" i="8" s="1"/>
  <c r="K87" i="8"/>
  <c r="J87" i="8"/>
  <c r="Y87" i="8" s="1"/>
  <c r="I87" i="8"/>
  <c r="H87" i="8"/>
  <c r="AA87" i="8" s="1"/>
  <c r="G87" i="8"/>
  <c r="F87" i="8"/>
  <c r="X86" i="8"/>
  <c r="W86" i="8"/>
  <c r="V86" i="8"/>
  <c r="U86" i="8"/>
  <c r="T86" i="8"/>
  <c r="S86" i="8"/>
  <c r="R86" i="8"/>
  <c r="Q86" i="8"/>
  <c r="Z86" i="8" s="1"/>
  <c r="P86" i="8"/>
  <c r="O86" i="8"/>
  <c r="N86" i="8"/>
  <c r="M86" i="8"/>
  <c r="L86" i="8"/>
  <c r="K86" i="8"/>
  <c r="J86" i="8"/>
  <c r="I86" i="8"/>
  <c r="H86" i="8"/>
  <c r="G86" i="8"/>
  <c r="F86" i="8"/>
  <c r="AB86" i="8" s="1"/>
  <c r="X85" i="8"/>
  <c r="W85" i="8"/>
  <c r="V85" i="8"/>
  <c r="U85" i="8"/>
  <c r="T85" i="8"/>
  <c r="S85" i="8"/>
  <c r="R85" i="8"/>
  <c r="Q85" i="8"/>
  <c r="P85" i="8"/>
  <c r="O85" i="8"/>
  <c r="N85" i="8"/>
  <c r="M85" i="8"/>
  <c r="L85" i="8"/>
  <c r="Z85" i="8" s="1"/>
  <c r="K85" i="8"/>
  <c r="J85" i="8"/>
  <c r="Y85" i="8" s="1"/>
  <c r="I85" i="8"/>
  <c r="H85" i="8"/>
  <c r="G85" i="8"/>
  <c r="F85" i="8"/>
  <c r="X84" i="8"/>
  <c r="W84" i="8"/>
  <c r="V84" i="8"/>
  <c r="U84" i="8"/>
  <c r="T84" i="8"/>
  <c r="S84" i="8"/>
  <c r="R84" i="8"/>
  <c r="Q84" i="8"/>
  <c r="P84" i="8"/>
  <c r="O84" i="8"/>
  <c r="N84" i="8"/>
  <c r="M84" i="8"/>
  <c r="L84" i="8"/>
  <c r="K84" i="8"/>
  <c r="J84" i="8"/>
  <c r="I84" i="8"/>
  <c r="H84" i="8"/>
  <c r="G84" i="8"/>
  <c r="AA84" i="8" s="1"/>
  <c r="F84" i="8"/>
  <c r="X83" i="8"/>
  <c r="W83" i="8"/>
  <c r="V83" i="8"/>
  <c r="U83" i="8"/>
  <c r="T83" i="8"/>
  <c r="S83" i="8"/>
  <c r="R83" i="8"/>
  <c r="Q83" i="8"/>
  <c r="P83" i="8"/>
  <c r="O83" i="8"/>
  <c r="AA83" i="8" s="1"/>
  <c r="N83" i="8"/>
  <c r="Y83" i="8" s="1"/>
  <c r="M83" i="8"/>
  <c r="L83" i="8"/>
  <c r="K83" i="8"/>
  <c r="J83" i="8"/>
  <c r="I83" i="8"/>
  <c r="H83" i="8"/>
  <c r="G83" i="8"/>
  <c r="F83" i="8"/>
  <c r="X82" i="8"/>
  <c r="W82" i="8"/>
  <c r="V82" i="8"/>
  <c r="U82" i="8"/>
  <c r="T82" i="8"/>
  <c r="S82" i="8"/>
  <c r="R82" i="8"/>
  <c r="Q82" i="8"/>
  <c r="P82" i="8"/>
  <c r="O82" i="8"/>
  <c r="N82" i="8"/>
  <c r="M82" i="8"/>
  <c r="L82" i="8"/>
  <c r="K82" i="8"/>
  <c r="J82" i="8"/>
  <c r="I82" i="8"/>
  <c r="H82" i="8"/>
  <c r="G82" i="8"/>
  <c r="AB82" i="8" s="1"/>
  <c r="F82" i="8"/>
  <c r="X81" i="8"/>
  <c r="W81" i="8"/>
  <c r="V81" i="8"/>
  <c r="U81" i="8"/>
  <c r="T81" i="8"/>
  <c r="S81" i="8"/>
  <c r="R81" i="8"/>
  <c r="Q81" i="8"/>
  <c r="P81" i="8"/>
  <c r="O81" i="8"/>
  <c r="N81" i="8"/>
  <c r="M81" i="8"/>
  <c r="L81" i="8"/>
  <c r="K81" i="8"/>
  <c r="J81" i="8"/>
  <c r="I81" i="8"/>
  <c r="H81" i="8"/>
  <c r="G81" i="8"/>
  <c r="F81" i="8"/>
  <c r="AA81" i="8" s="1"/>
  <c r="X80" i="8"/>
  <c r="W80" i="8"/>
  <c r="V80" i="8"/>
  <c r="U80" i="8"/>
  <c r="T80" i="8"/>
  <c r="S80" i="8"/>
  <c r="R80" i="8"/>
  <c r="Q80" i="8"/>
  <c r="P80" i="8"/>
  <c r="O80" i="8"/>
  <c r="AA80" i="8" s="1"/>
  <c r="N80" i="8"/>
  <c r="M80" i="8"/>
  <c r="L80" i="8"/>
  <c r="Z80" i="8" s="1"/>
  <c r="K80" i="8"/>
  <c r="J80" i="8"/>
  <c r="I80" i="8"/>
  <c r="Y80" i="8" s="1"/>
  <c r="H80" i="8"/>
  <c r="G80" i="8"/>
  <c r="AB80" i="8" s="1"/>
  <c r="F80" i="8"/>
  <c r="X79" i="8"/>
  <c r="W79" i="8"/>
  <c r="V79" i="8"/>
  <c r="U79" i="8"/>
  <c r="T79" i="8"/>
  <c r="S79" i="8"/>
  <c r="R79" i="8"/>
  <c r="Q79" i="8"/>
  <c r="P79" i="8"/>
  <c r="O79" i="8"/>
  <c r="N79" i="8"/>
  <c r="M79" i="8"/>
  <c r="L79" i="8"/>
  <c r="K79" i="8"/>
  <c r="J79" i="8"/>
  <c r="I79" i="8"/>
  <c r="H79" i="8"/>
  <c r="G79" i="8"/>
  <c r="F79" i="8"/>
  <c r="AB79" i="8" s="1"/>
  <c r="X78" i="8"/>
  <c r="W78" i="8"/>
  <c r="V78" i="8"/>
  <c r="U78" i="8"/>
  <c r="T78" i="8"/>
  <c r="S78" i="8"/>
  <c r="R78" i="8"/>
  <c r="Q78" i="8"/>
  <c r="Z78" i="8" s="1"/>
  <c r="P78" i="8"/>
  <c r="O78" i="8"/>
  <c r="N78" i="8"/>
  <c r="M78" i="8"/>
  <c r="Y78" i="8" s="1"/>
  <c r="L78" i="8"/>
  <c r="K78" i="8"/>
  <c r="J78" i="8"/>
  <c r="I78" i="8"/>
  <c r="H78" i="8"/>
  <c r="G78" i="8"/>
  <c r="F78" i="8"/>
  <c r="X77" i="8"/>
  <c r="W77" i="8"/>
  <c r="V77" i="8"/>
  <c r="U77" i="8"/>
  <c r="T77" i="8"/>
  <c r="S77" i="8"/>
  <c r="R77" i="8"/>
  <c r="Q77" i="8"/>
  <c r="P77" i="8"/>
  <c r="O77" i="8"/>
  <c r="N77" i="8"/>
  <c r="M77" i="8"/>
  <c r="L77" i="8"/>
  <c r="K77" i="8"/>
  <c r="J77" i="8"/>
  <c r="I77" i="8"/>
  <c r="H77" i="8"/>
  <c r="G77" i="8"/>
  <c r="F77" i="8"/>
  <c r="X76" i="8"/>
  <c r="W76" i="8"/>
  <c r="V76" i="8"/>
  <c r="U76" i="8"/>
  <c r="T76" i="8"/>
  <c r="S76" i="8"/>
  <c r="R76" i="8"/>
  <c r="Q76" i="8"/>
  <c r="P76" i="8"/>
  <c r="O76" i="8"/>
  <c r="AA76" i="8" s="1"/>
  <c r="N76" i="8"/>
  <c r="M76" i="8"/>
  <c r="L76" i="8"/>
  <c r="K76" i="8"/>
  <c r="J76" i="8"/>
  <c r="I76" i="8"/>
  <c r="H76" i="8"/>
  <c r="G76" i="8"/>
  <c r="F76" i="8"/>
  <c r="X75" i="8"/>
  <c r="W75" i="8"/>
  <c r="V75" i="8"/>
  <c r="U75" i="8"/>
  <c r="T75" i="8"/>
  <c r="S75" i="8"/>
  <c r="R75" i="8"/>
  <c r="Q75" i="8"/>
  <c r="P75" i="8"/>
  <c r="O75" i="8"/>
  <c r="N75" i="8"/>
  <c r="M75" i="8"/>
  <c r="L75" i="8"/>
  <c r="Z75" i="8" s="1"/>
  <c r="K75" i="8"/>
  <c r="J75" i="8"/>
  <c r="I75" i="8"/>
  <c r="H75" i="8"/>
  <c r="Y75" i="8" s="1"/>
  <c r="G75" i="8"/>
  <c r="F75" i="8"/>
  <c r="X74" i="8"/>
  <c r="W74" i="8"/>
  <c r="V74" i="8"/>
  <c r="U74" i="8"/>
  <c r="T74" i="8"/>
  <c r="S74" i="8"/>
  <c r="R74" i="8"/>
  <c r="Q74" i="8"/>
  <c r="Z74" i="8" s="1"/>
  <c r="P74" i="8"/>
  <c r="O74" i="8"/>
  <c r="N74" i="8"/>
  <c r="M74" i="8"/>
  <c r="L74" i="8"/>
  <c r="K74" i="8"/>
  <c r="J74" i="8"/>
  <c r="I74" i="8"/>
  <c r="H74" i="8"/>
  <c r="G74" i="8"/>
  <c r="F74" i="8"/>
  <c r="AB74" i="8" s="1"/>
  <c r="X73" i="8"/>
  <c r="W73" i="8"/>
  <c r="V73" i="8"/>
  <c r="U73" i="8"/>
  <c r="T73" i="8"/>
  <c r="S73" i="8"/>
  <c r="R73" i="8"/>
  <c r="Q73" i="8"/>
  <c r="P73" i="8"/>
  <c r="O73" i="8"/>
  <c r="N73" i="8"/>
  <c r="M73" i="8"/>
  <c r="L73" i="8"/>
  <c r="Z73" i="8" s="1"/>
  <c r="K73" i="8"/>
  <c r="J73" i="8"/>
  <c r="AA73" i="8" s="1"/>
  <c r="I73" i="8"/>
  <c r="H73" i="8"/>
  <c r="G73" i="8"/>
  <c r="F73" i="8"/>
  <c r="X72" i="8"/>
  <c r="W72" i="8"/>
  <c r="V72" i="8"/>
  <c r="U72" i="8"/>
  <c r="T72" i="8"/>
  <c r="S72" i="8"/>
  <c r="R72" i="8"/>
  <c r="Q72" i="8"/>
  <c r="P72" i="8"/>
  <c r="O72" i="8"/>
  <c r="N72" i="8"/>
  <c r="M72" i="8"/>
  <c r="L72" i="8"/>
  <c r="K72" i="8"/>
  <c r="J72" i="8"/>
  <c r="I72" i="8"/>
  <c r="H72" i="8"/>
  <c r="G72" i="8"/>
  <c r="AB72" i="8" s="1"/>
  <c r="F72" i="8"/>
  <c r="X71" i="8"/>
  <c r="W71" i="8"/>
  <c r="V71" i="8"/>
  <c r="U71" i="8"/>
  <c r="T71" i="8"/>
  <c r="S71" i="8"/>
  <c r="R71" i="8"/>
  <c r="Q71" i="8"/>
  <c r="P71" i="8"/>
  <c r="O71" i="8"/>
  <c r="AA71" i="8" s="1"/>
  <c r="N71" i="8"/>
  <c r="M71" i="8"/>
  <c r="L71" i="8"/>
  <c r="K71" i="8"/>
  <c r="J71" i="8"/>
  <c r="I71" i="8"/>
  <c r="H71" i="8"/>
  <c r="G71" i="8"/>
  <c r="F71" i="8"/>
  <c r="X70" i="8"/>
  <c r="W70" i="8"/>
  <c r="V70" i="8"/>
  <c r="U70" i="8"/>
  <c r="T70" i="8"/>
  <c r="S70" i="8"/>
  <c r="R70" i="8"/>
  <c r="Q70" i="8"/>
  <c r="P70" i="8"/>
  <c r="O70" i="8"/>
  <c r="N70" i="8"/>
  <c r="M70" i="8"/>
  <c r="L70" i="8"/>
  <c r="K70" i="8"/>
  <c r="J70" i="8"/>
  <c r="I70" i="8"/>
  <c r="H70" i="8"/>
  <c r="G70" i="8"/>
  <c r="AB70" i="8" s="1"/>
  <c r="F70" i="8"/>
  <c r="X69" i="8"/>
  <c r="W69" i="8"/>
  <c r="V69" i="8"/>
  <c r="U69" i="8"/>
  <c r="T69" i="8"/>
  <c r="S69" i="8"/>
  <c r="R69" i="8"/>
  <c r="Q69" i="8"/>
  <c r="P69" i="8"/>
  <c r="O69" i="8"/>
  <c r="N69" i="8"/>
  <c r="M69" i="8"/>
  <c r="L69" i="8"/>
  <c r="K69" i="8"/>
  <c r="J69" i="8"/>
  <c r="I69" i="8"/>
  <c r="H69" i="8"/>
  <c r="G69" i="8"/>
  <c r="F69" i="8"/>
  <c r="AB69" i="8" s="1"/>
  <c r="X68" i="8"/>
  <c r="W68" i="8"/>
  <c r="V68" i="8"/>
  <c r="U68" i="8"/>
  <c r="T68" i="8"/>
  <c r="S68" i="8"/>
  <c r="R68" i="8"/>
  <c r="Q68" i="8"/>
  <c r="P68" i="8"/>
  <c r="O68" i="8"/>
  <c r="AA68" i="8" s="1"/>
  <c r="N68" i="8"/>
  <c r="M68" i="8"/>
  <c r="L68" i="8"/>
  <c r="Z68" i="8" s="1"/>
  <c r="K68" i="8"/>
  <c r="Y68" i="8" s="1"/>
  <c r="J68" i="8"/>
  <c r="I68" i="8"/>
  <c r="H68" i="8"/>
  <c r="G68" i="8"/>
  <c r="AB68" i="8" s="1"/>
  <c r="F68" i="8"/>
  <c r="X67" i="8"/>
  <c r="W67" i="8"/>
  <c r="V67" i="8"/>
  <c r="U67" i="8"/>
  <c r="T67" i="8"/>
  <c r="S67" i="8"/>
  <c r="R67" i="8"/>
  <c r="Q67" i="8"/>
  <c r="P67" i="8"/>
  <c r="O67" i="8"/>
  <c r="N67" i="8"/>
  <c r="M67" i="8"/>
  <c r="L67" i="8"/>
  <c r="K67" i="8"/>
  <c r="J67" i="8"/>
  <c r="I67" i="8"/>
  <c r="H67" i="8"/>
  <c r="G67" i="8"/>
  <c r="F67" i="8"/>
  <c r="AB67" i="8" s="1"/>
  <c r="X66" i="8"/>
  <c r="W66" i="8"/>
  <c r="V66" i="8"/>
  <c r="U66" i="8"/>
  <c r="T66" i="8"/>
  <c r="S66" i="8"/>
  <c r="R66" i="8"/>
  <c r="Q66" i="8"/>
  <c r="Z66" i="8" s="1"/>
  <c r="P66" i="8"/>
  <c r="O66" i="8"/>
  <c r="AA66" i="8" s="1"/>
  <c r="N66" i="8"/>
  <c r="M66" i="8"/>
  <c r="L66" i="8"/>
  <c r="K66" i="8"/>
  <c r="Y66" i="8" s="1"/>
  <c r="J66" i="8"/>
  <c r="I66" i="8"/>
  <c r="H66" i="8"/>
  <c r="G66" i="8"/>
  <c r="F66" i="8"/>
  <c r="X65" i="8"/>
  <c r="W65" i="8"/>
  <c r="V65" i="8"/>
  <c r="U65" i="8"/>
  <c r="T65" i="8"/>
  <c r="S65" i="8"/>
  <c r="R65" i="8"/>
  <c r="Q65" i="8"/>
  <c r="P65" i="8"/>
  <c r="O65" i="8"/>
  <c r="N65" i="8"/>
  <c r="M65" i="8"/>
  <c r="L65" i="8"/>
  <c r="K65" i="8"/>
  <c r="J65" i="8"/>
  <c r="I65" i="8"/>
  <c r="H65" i="8"/>
  <c r="G65" i="8"/>
  <c r="F65" i="8"/>
  <c r="X64" i="8"/>
  <c r="W64" i="8"/>
  <c r="V64" i="8"/>
  <c r="U64" i="8"/>
  <c r="T64" i="8"/>
  <c r="S64" i="8"/>
  <c r="R64" i="8"/>
  <c r="Q64" i="8"/>
  <c r="P64" i="8"/>
  <c r="O64" i="8"/>
  <c r="N64" i="8"/>
  <c r="M64" i="8"/>
  <c r="L64" i="8"/>
  <c r="K64" i="8"/>
  <c r="J64" i="8"/>
  <c r="I64" i="8"/>
  <c r="H64" i="8"/>
  <c r="G64" i="8"/>
  <c r="AA64" i="8" s="1"/>
  <c r="F64" i="8"/>
  <c r="X63" i="8"/>
  <c r="W63" i="8"/>
  <c r="V63" i="8"/>
  <c r="U63" i="8"/>
  <c r="T63" i="8"/>
  <c r="S63" i="8"/>
  <c r="R63" i="8"/>
  <c r="Q63" i="8"/>
  <c r="P63" i="8"/>
  <c r="O63" i="8"/>
  <c r="N63" i="8"/>
  <c r="M63" i="8"/>
  <c r="L63" i="8"/>
  <c r="Z63" i="8" s="1"/>
  <c r="K63" i="8"/>
  <c r="J63" i="8"/>
  <c r="Y63" i="8" s="1"/>
  <c r="I63" i="8"/>
  <c r="H63" i="8"/>
  <c r="AA63" i="8" s="1"/>
  <c r="G63" i="8"/>
  <c r="F63" i="8"/>
  <c r="X62" i="8"/>
  <c r="W62" i="8"/>
  <c r="V62" i="8"/>
  <c r="U62" i="8"/>
  <c r="T62" i="8"/>
  <c r="S62" i="8"/>
  <c r="R62" i="8"/>
  <c r="Q62" i="8"/>
  <c r="Z62" i="8" s="1"/>
  <c r="P62" i="8"/>
  <c r="O62" i="8"/>
  <c r="N62" i="8"/>
  <c r="M62" i="8"/>
  <c r="L62" i="8"/>
  <c r="K62" i="8"/>
  <c r="J62" i="8"/>
  <c r="I62" i="8"/>
  <c r="H62" i="8"/>
  <c r="G62" i="8"/>
  <c r="F62" i="8"/>
  <c r="AB62" i="8" s="1"/>
  <c r="X61" i="8"/>
  <c r="W61" i="8"/>
  <c r="V61" i="8"/>
  <c r="U61" i="8"/>
  <c r="T61" i="8"/>
  <c r="S61" i="8"/>
  <c r="R61" i="8"/>
  <c r="Q61" i="8"/>
  <c r="P61" i="8"/>
  <c r="O61" i="8"/>
  <c r="N61" i="8"/>
  <c r="M61" i="8"/>
  <c r="L61" i="8"/>
  <c r="Z61" i="8" s="1"/>
  <c r="K61" i="8"/>
  <c r="J61" i="8"/>
  <c r="AA61" i="8" s="1"/>
  <c r="I61" i="8"/>
  <c r="H61" i="8"/>
  <c r="G61" i="8"/>
  <c r="F61" i="8"/>
  <c r="X60" i="8"/>
  <c r="W60" i="8"/>
  <c r="V60" i="8"/>
  <c r="U60" i="8"/>
  <c r="T60" i="8"/>
  <c r="S60" i="8"/>
  <c r="R60" i="8"/>
  <c r="Q60" i="8"/>
  <c r="P60" i="8"/>
  <c r="O60" i="8"/>
  <c r="N60" i="8"/>
  <c r="M60" i="8"/>
  <c r="L60" i="8"/>
  <c r="K60" i="8"/>
  <c r="J60" i="8"/>
  <c r="I60" i="8"/>
  <c r="H60" i="8"/>
  <c r="G60" i="8"/>
  <c r="AB60" i="8" s="1"/>
  <c r="F60" i="8"/>
  <c r="X59" i="8"/>
  <c r="W59" i="8"/>
  <c r="V59" i="8"/>
  <c r="U59" i="8"/>
  <c r="T59" i="8"/>
  <c r="S59" i="8"/>
  <c r="R59" i="8"/>
  <c r="Q59" i="8"/>
  <c r="P59" i="8"/>
  <c r="O59" i="8"/>
  <c r="N59" i="8"/>
  <c r="M59" i="8"/>
  <c r="L59" i="8"/>
  <c r="K59" i="8"/>
  <c r="J59" i="8"/>
  <c r="I59" i="8"/>
  <c r="H59" i="8"/>
  <c r="G59" i="8"/>
  <c r="F59" i="8"/>
  <c r="Y59" i="8" s="1"/>
  <c r="X58" i="8"/>
  <c r="W58" i="8"/>
  <c r="V58" i="8"/>
  <c r="U58" i="8"/>
  <c r="T58" i="8"/>
  <c r="S58" i="8"/>
  <c r="R58" i="8"/>
  <c r="Q58" i="8"/>
  <c r="P58" i="8"/>
  <c r="O58" i="8"/>
  <c r="N58" i="8"/>
  <c r="M58" i="8"/>
  <c r="L58" i="8"/>
  <c r="K58" i="8"/>
  <c r="J58" i="8"/>
  <c r="AA58" i="8" s="1"/>
  <c r="I58" i="8"/>
  <c r="H58" i="8"/>
  <c r="G58" i="8"/>
  <c r="AB58" i="8" s="1"/>
  <c r="F58" i="8"/>
  <c r="X57" i="8"/>
  <c r="W57" i="8"/>
  <c r="V57" i="8"/>
  <c r="U57" i="8"/>
  <c r="T57" i="8"/>
  <c r="S57" i="8"/>
  <c r="R57" i="8"/>
  <c r="Q57" i="8"/>
  <c r="P57" i="8"/>
  <c r="AB57" i="8" s="1"/>
  <c r="O57" i="8"/>
  <c r="N57" i="8"/>
  <c r="M57" i="8"/>
  <c r="L57" i="8"/>
  <c r="K57" i="8"/>
  <c r="J57" i="8"/>
  <c r="I57" i="8"/>
  <c r="H57" i="8"/>
  <c r="G57" i="8"/>
  <c r="F57" i="8"/>
  <c r="X56" i="8"/>
  <c r="W56" i="8"/>
  <c r="V56" i="8"/>
  <c r="U56" i="8"/>
  <c r="T56" i="8"/>
  <c r="S56" i="8"/>
  <c r="R56" i="8"/>
  <c r="Q56" i="8"/>
  <c r="P56" i="8"/>
  <c r="O56" i="8"/>
  <c r="AA56" i="8" s="1"/>
  <c r="N56" i="8"/>
  <c r="M56" i="8"/>
  <c r="L56" i="8"/>
  <c r="Z56" i="8" s="1"/>
  <c r="K56" i="8"/>
  <c r="Y56" i="8" s="1"/>
  <c r="J56" i="8"/>
  <c r="I56" i="8"/>
  <c r="H56" i="8"/>
  <c r="G56" i="8"/>
  <c r="AB56" i="8" s="1"/>
  <c r="F56" i="8"/>
  <c r="X55" i="8"/>
  <c r="W55" i="8"/>
  <c r="V55" i="8"/>
  <c r="U55" i="8"/>
  <c r="T55" i="8"/>
  <c r="S55" i="8"/>
  <c r="R55" i="8"/>
  <c r="Q55" i="8"/>
  <c r="P55" i="8"/>
  <c r="O55" i="8"/>
  <c r="N55" i="8"/>
  <c r="M55" i="8"/>
  <c r="L55" i="8"/>
  <c r="K55" i="8"/>
  <c r="J55" i="8"/>
  <c r="I55" i="8"/>
  <c r="H55" i="8"/>
  <c r="G55" i="8"/>
  <c r="F55" i="8"/>
  <c r="AB55" i="8" s="1"/>
  <c r="X54" i="8"/>
  <c r="W54" i="8"/>
  <c r="V54" i="8"/>
  <c r="U54" i="8"/>
  <c r="T54" i="8"/>
  <c r="S54" i="8"/>
  <c r="R54" i="8"/>
  <c r="Q54" i="8"/>
  <c r="Z54" i="8" s="1"/>
  <c r="P54" i="8"/>
  <c r="O54" i="8"/>
  <c r="AA54" i="8" s="1"/>
  <c r="N54" i="8"/>
  <c r="M54" i="8"/>
  <c r="L54" i="8"/>
  <c r="K54" i="8"/>
  <c r="Y54" i="8" s="1"/>
  <c r="J54" i="8"/>
  <c r="I54" i="8"/>
  <c r="H54" i="8"/>
  <c r="G54" i="8"/>
  <c r="F54" i="8"/>
  <c r="X53" i="8"/>
  <c r="W53" i="8"/>
  <c r="V53" i="8"/>
  <c r="U53" i="8"/>
  <c r="T53" i="8"/>
  <c r="S53" i="8"/>
  <c r="R53" i="8"/>
  <c r="Q53" i="8"/>
  <c r="P53" i="8"/>
  <c r="O53" i="8"/>
  <c r="N53" i="8"/>
  <c r="M53" i="8"/>
  <c r="L53" i="8"/>
  <c r="K53" i="8"/>
  <c r="J53" i="8"/>
  <c r="I53" i="8"/>
  <c r="H53" i="8"/>
  <c r="AA53" i="8" s="1"/>
  <c r="G53" i="8"/>
  <c r="F53" i="8"/>
  <c r="X52" i="8"/>
  <c r="W52" i="8"/>
  <c r="V52" i="8"/>
  <c r="U52" i="8"/>
  <c r="T52" i="8"/>
  <c r="S52" i="8"/>
  <c r="R52" i="8"/>
  <c r="Q52" i="8"/>
  <c r="P52" i="8"/>
  <c r="O52" i="8"/>
  <c r="Y52" i="8" s="1"/>
  <c r="N52" i="8"/>
  <c r="M52" i="8"/>
  <c r="L52" i="8"/>
  <c r="K52" i="8"/>
  <c r="J52" i="8"/>
  <c r="I52" i="8"/>
  <c r="H52" i="8"/>
  <c r="G52" i="8"/>
  <c r="F52" i="8"/>
  <c r="X51" i="8"/>
  <c r="W51" i="8"/>
  <c r="V51" i="8"/>
  <c r="U51" i="8"/>
  <c r="T51" i="8"/>
  <c r="S51" i="8"/>
  <c r="R51" i="8"/>
  <c r="Q51" i="8"/>
  <c r="P51" i="8"/>
  <c r="O51" i="8"/>
  <c r="N51" i="8"/>
  <c r="M51" i="8"/>
  <c r="L51" i="8"/>
  <c r="Z51" i="8" s="1"/>
  <c r="K51" i="8"/>
  <c r="J51" i="8"/>
  <c r="Y51" i="8" s="1"/>
  <c r="I51" i="8"/>
  <c r="H51" i="8"/>
  <c r="AA51" i="8" s="1"/>
  <c r="G51" i="8"/>
  <c r="F51" i="8"/>
  <c r="X50" i="8"/>
  <c r="W50" i="8"/>
  <c r="V50" i="8"/>
  <c r="U50" i="8"/>
  <c r="T50" i="8"/>
  <c r="S50" i="8"/>
  <c r="R50" i="8"/>
  <c r="Q50" i="8"/>
  <c r="Z50" i="8" s="1"/>
  <c r="P50" i="8"/>
  <c r="O50" i="8"/>
  <c r="N50" i="8"/>
  <c r="M50" i="8"/>
  <c r="L50" i="8"/>
  <c r="K50" i="8"/>
  <c r="J50" i="8"/>
  <c r="I50" i="8"/>
  <c r="H50" i="8"/>
  <c r="G50" i="8"/>
  <c r="F50" i="8"/>
  <c r="AB50" i="8" s="1"/>
  <c r="X49" i="8"/>
  <c r="W49" i="8"/>
  <c r="V49" i="8"/>
  <c r="U49" i="8"/>
  <c r="T49" i="8"/>
  <c r="S49" i="8"/>
  <c r="R49" i="8"/>
  <c r="Q49" i="8"/>
  <c r="P49" i="8"/>
  <c r="O49" i="8"/>
  <c r="N49" i="8"/>
  <c r="M49" i="8"/>
  <c r="L49" i="8"/>
  <c r="Z49" i="8" s="1"/>
  <c r="K49" i="8"/>
  <c r="J49" i="8"/>
  <c r="AA49" i="8" s="1"/>
  <c r="I49" i="8"/>
  <c r="H49" i="8"/>
  <c r="G49" i="8"/>
  <c r="F49" i="8"/>
  <c r="X48" i="8"/>
  <c r="W48" i="8"/>
  <c r="V48" i="8"/>
  <c r="U48" i="8"/>
  <c r="T48" i="8"/>
  <c r="S48" i="8"/>
  <c r="R48" i="8"/>
  <c r="Q48" i="8"/>
  <c r="P48" i="8"/>
  <c r="O48" i="8"/>
  <c r="N48" i="8"/>
  <c r="M48" i="8"/>
  <c r="L48" i="8"/>
  <c r="K48" i="8"/>
  <c r="J48" i="8"/>
  <c r="I48" i="8"/>
  <c r="H48" i="8"/>
  <c r="G48" i="8"/>
  <c r="AA48" i="8" s="1"/>
  <c r="F48" i="8"/>
  <c r="X47" i="8"/>
  <c r="W47" i="8"/>
  <c r="V47" i="8"/>
  <c r="U47" i="8"/>
  <c r="T47" i="8"/>
  <c r="S47" i="8"/>
  <c r="R47" i="8"/>
  <c r="Q47" i="8"/>
  <c r="P47" i="8"/>
  <c r="O47" i="8"/>
  <c r="AA47" i="8" s="1"/>
  <c r="N47" i="8"/>
  <c r="Y47" i="8" s="1"/>
  <c r="M47" i="8"/>
  <c r="L47" i="8"/>
  <c r="K47" i="8"/>
  <c r="J47" i="8"/>
  <c r="I47" i="8"/>
  <c r="H47" i="8"/>
  <c r="G47" i="8"/>
  <c r="F47" i="8"/>
  <c r="X46" i="8"/>
  <c r="W46" i="8"/>
  <c r="V46" i="8"/>
  <c r="U46" i="8"/>
  <c r="T46" i="8"/>
  <c r="S46" i="8"/>
  <c r="R46" i="8"/>
  <c r="Q46" i="8"/>
  <c r="P46" i="8"/>
  <c r="O46" i="8"/>
  <c r="N46" i="8"/>
  <c r="M46" i="8"/>
  <c r="L46" i="8"/>
  <c r="K46" i="8"/>
  <c r="J46" i="8"/>
  <c r="I46" i="8"/>
  <c r="H46" i="8"/>
  <c r="G46" i="8"/>
  <c r="AB46" i="8" s="1"/>
  <c r="F46" i="8"/>
  <c r="X45" i="8"/>
  <c r="W45" i="8"/>
  <c r="V45" i="8"/>
  <c r="U45" i="8"/>
  <c r="T45" i="8"/>
  <c r="S45" i="8"/>
  <c r="R45" i="8"/>
  <c r="Q45" i="8"/>
  <c r="P45" i="8"/>
  <c r="O45" i="8"/>
  <c r="N45" i="8"/>
  <c r="M45" i="8"/>
  <c r="L45" i="8"/>
  <c r="K45" i="8"/>
  <c r="J45" i="8"/>
  <c r="I45" i="8"/>
  <c r="H45" i="8"/>
  <c r="G45" i="8"/>
  <c r="F45" i="8"/>
  <c r="AA45" i="8" s="1"/>
  <c r="X44" i="8"/>
  <c r="W44" i="8"/>
  <c r="V44" i="8"/>
  <c r="U44" i="8"/>
  <c r="T44" i="8"/>
  <c r="S44" i="8"/>
  <c r="R44" i="8"/>
  <c r="Q44" i="8"/>
  <c r="P44" i="8"/>
  <c r="O44" i="8"/>
  <c r="AA44" i="8" s="1"/>
  <c r="N44" i="8"/>
  <c r="M44" i="8"/>
  <c r="L44" i="8"/>
  <c r="Z44" i="8" s="1"/>
  <c r="K44" i="8"/>
  <c r="J44" i="8"/>
  <c r="I44" i="8"/>
  <c r="Y44" i="8" s="1"/>
  <c r="H44" i="8"/>
  <c r="G44" i="8"/>
  <c r="AB44" i="8" s="1"/>
  <c r="F44" i="8"/>
  <c r="X43" i="8"/>
  <c r="W43" i="8"/>
  <c r="V43" i="8"/>
  <c r="U43" i="8"/>
  <c r="T43" i="8"/>
  <c r="S43" i="8"/>
  <c r="R43" i="8"/>
  <c r="Q43" i="8"/>
  <c r="P43" i="8"/>
  <c r="O43" i="8"/>
  <c r="N43" i="8"/>
  <c r="M43" i="8"/>
  <c r="L43" i="8"/>
  <c r="K43" i="8"/>
  <c r="J43" i="8"/>
  <c r="I43" i="8"/>
  <c r="H43" i="8"/>
  <c r="G43" i="8"/>
  <c r="F43" i="8"/>
  <c r="AB43" i="8" s="1"/>
  <c r="X42" i="8"/>
  <c r="W42" i="8"/>
  <c r="V42" i="8"/>
  <c r="U42" i="8"/>
  <c r="T42" i="8"/>
  <c r="S42" i="8"/>
  <c r="R42" i="8"/>
  <c r="Q42" i="8"/>
  <c r="Z42" i="8" s="1"/>
  <c r="P42" i="8"/>
  <c r="O42" i="8"/>
  <c r="N42" i="8"/>
  <c r="M42" i="8"/>
  <c r="Y42" i="8" s="1"/>
  <c r="L42" i="8"/>
  <c r="K42" i="8"/>
  <c r="J42" i="8"/>
  <c r="I42" i="8"/>
  <c r="H42" i="8"/>
  <c r="G42" i="8"/>
  <c r="F42" i="8"/>
  <c r="X41" i="8"/>
  <c r="W41" i="8"/>
  <c r="V41" i="8"/>
  <c r="U41" i="8"/>
  <c r="T41" i="8"/>
  <c r="S41" i="8"/>
  <c r="R41" i="8"/>
  <c r="Q41" i="8"/>
  <c r="P41" i="8"/>
  <c r="O41" i="8"/>
  <c r="N41" i="8"/>
  <c r="M41" i="8"/>
  <c r="L41" i="8"/>
  <c r="K41" i="8"/>
  <c r="J41" i="8"/>
  <c r="I41" i="8"/>
  <c r="H41" i="8"/>
  <c r="G41" i="8"/>
  <c r="F41" i="8"/>
  <c r="X40" i="8"/>
  <c r="W40" i="8"/>
  <c r="V40" i="8"/>
  <c r="U40" i="8"/>
  <c r="T40" i="8"/>
  <c r="S40" i="8"/>
  <c r="R40" i="8"/>
  <c r="Q40" i="8"/>
  <c r="P40" i="8"/>
  <c r="O40" i="8"/>
  <c r="AA40" i="8" s="1"/>
  <c r="N40" i="8"/>
  <c r="M40" i="8"/>
  <c r="L40" i="8"/>
  <c r="K40" i="8"/>
  <c r="J40" i="8"/>
  <c r="I40" i="8"/>
  <c r="H40" i="8"/>
  <c r="G40" i="8"/>
  <c r="F40" i="8"/>
  <c r="X39" i="8"/>
  <c r="W39" i="8"/>
  <c r="V39" i="8"/>
  <c r="U39" i="8"/>
  <c r="T39" i="8"/>
  <c r="S39" i="8"/>
  <c r="R39" i="8"/>
  <c r="Q39" i="8"/>
  <c r="P39" i="8"/>
  <c r="O39" i="8"/>
  <c r="N39" i="8"/>
  <c r="M39" i="8"/>
  <c r="L39" i="8"/>
  <c r="Z39" i="8" s="1"/>
  <c r="K39" i="8"/>
  <c r="J39" i="8"/>
  <c r="I39" i="8"/>
  <c r="H39" i="8"/>
  <c r="AB39" i="8" s="1"/>
  <c r="G39" i="8"/>
  <c r="F39" i="8"/>
  <c r="X38" i="8"/>
  <c r="W38" i="8"/>
  <c r="V38" i="8"/>
  <c r="U38" i="8"/>
  <c r="T38" i="8"/>
  <c r="S38" i="8"/>
  <c r="R38" i="8"/>
  <c r="Q38" i="8"/>
  <c r="Z38" i="8" s="1"/>
  <c r="P38" i="8"/>
  <c r="O38" i="8"/>
  <c r="N38" i="8"/>
  <c r="M38" i="8"/>
  <c r="L38" i="8"/>
  <c r="K38" i="8"/>
  <c r="J38" i="8"/>
  <c r="I38" i="8"/>
  <c r="H38" i="8"/>
  <c r="G38" i="8"/>
  <c r="F38" i="8"/>
  <c r="AB38" i="8" s="1"/>
  <c r="X37" i="8"/>
  <c r="W37" i="8"/>
  <c r="V37" i="8"/>
  <c r="U37" i="8"/>
  <c r="T37" i="8"/>
  <c r="S37" i="8"/>
  <c r="R37" i="8"/>
  <c r="Q37" i="8"/>
  <c r="P37" i="8"/>
  <c r="O37" i="8"/>
  <c r="N37" i="8"/>
  <c r="M37" i="8"/>
  <c r="L37" i="8"/>
  <c r="Z37" i="8" s="1"/>
  <c r="K37" i="8"/>
  <c r="J37" i="8"/>
  <c r="AA37" i="8" s="1"/>
  <c r="I37" i="8"/>
  <c r="H37" i="8"/>
  <c r="G37" i="8"/>
  <c r="F37" i="8"/>
  <c r="X36" i="8"/>
  <c r="W36" i="8"/>
  <c r="V36" i="8"/>
  <c r="U36" i="8"/>
  <c r="T36" i="8"/>
  <c r="S36" i="8"/>
  <c r="R36" i="8"/>
  <c r="Q36" i="8"/>
  <c r="P36" i="8"/>
  <c r="O36" i="8"/>
  <c r="N36" i="8"/>
  <c r="M36" i="8"/>
  <c r="L36" i="8"/>
  <c r="K36" i="8"/>
  <c r="J36" i="8"/>
  <c r="I36" i="8"/>
  <c r="H36" i="8"/>
  <c r="G36" i="8"/>
  <c r="AB36" i="8" s="1"/>
  <c r="F36" i="8"/>
  <c r="X35" i="8"/>
  <c r="W35" i="8"/>
  <c r="V35" i="8"/>
  <c r="U35" i="8"/>
  <c r="T35" i="8"/>
  <c r="S35" i="8"/>
  <c r="R35" i="8"/>
  <c r="Q35" i="8"/>
  <c r="P35" i="8"/>
  <c r="O35" i="8"/>
  <c r="AA35" i="8" s="1"/>
  <c r="N35" i="8"/>
  <c r="M35" i="8"/>
  <c r="L35" i="8"/>
  <c r="Z35" i="8" s="1"/>
  <c r="K35" i="8"/>
  <c r="J35" i="8"/>
  <c r="I35" i="8"/>
  <c r="H35" i="8"/>
  <c r="G35" i="8"/>
  <c r="F35" i="8"/>
  <c r="X34" i="8"/>
  <c r="W34" i="8"/>
  <c r="V34" i="8"/>
  <c r="U34" i="8"/>
  <c r="T34" i="8"/>
  <c r="S34" i="8"/>
  <c r="R34" i="8"/>
  <c r="Q34" i="8"/>
  <c r="P34" i="8"/>
  <c r="O34" i="8"/>
  <c r="N34" i="8"/>
  <c r="M34" i="8"/>
  <c r="L34" i="8"/>
  <c r="K34" i="8"/>
  <c r="J34" i="8"/>
  <c r="I34" i="8"/>
  <c r="H34" i="8"/>
  <c r="G34" i="8"/>
  <c r="AB34" i="8" s="1"/>
  <c r="F34" i="8"/>
  <c r="X33" i="8"/>
  <c r="W33" i="8"/>
  <c r="V33" i="8"/>
  <c r="U33" i="8"/>
  <c r="T33" i="8"/>
  <c r="S33" i="8"/>
  <c r="R33" i="8"/>
  <c r="Q33" i="8"/>
  <c r="P33" i="8"/>
  <c r="O33" i="8"/>
  <c r="N33" i="8"/>
  <c r="M33" i="8"/>
  <c r="L33" i="8"/>
  <c r="K33" i="8"/>
  <c r="J33" i="8"/>
  <c r="I33" i="8"/>
  <c r="H33" i="8"/>
  <c r="G33" i="8"/>
  <c r="F33" i="8"/>
  <c r="AB33" i="8" s="1"/>
  <c r="X32" i="8"/>
  <c r="W32" i="8"/>
  <c r="V32" i="8"/>
  <c r="U32" i="8"/>
  <c r="T32" i="8"/>
  <c r="S32" i="8"/>
  <c r="R32" i="8"/>
  <c r="Q32" i="8"/>
  <c r="P32" i="8"/>
  <c r="O32" i="8"/>
  <c r="AA32" i="8" s="1"/>
  <c r="N32" i="8"/>
  <c r="M32" i="8"/>
  <c r="L32" i="8"/>
  <c r="Z32" i="8" s="1"/>
  <c r="K32" i="8"/>
  <c r="Y32" i="8" s="1"/>
  <c r="J32" i="8"/>
  <c r="I32" i="8"/>
  <c r="H32" i="8"/>
  <c r="G32" i="8"/>
  <c r="AB32" i="8" s="1"/>
  <c r="F32" i="8"/>
  <c r="X31" i="8"/>
  <c r="W31" i="8"/>
  <c r="V31" i="8"/>
  <c r="U31" i="8"/>
  <c r="T31" i="8"/>
  <c r="S31" i="8"/>
  <c r="R31" i="8"/>
  <c r="Q31" i="8"/>
  <c r="P31" i="8"/>
  <c r="O31" i="8"/>
  <c r="N31" i="8"/>
  <c r="M31" i="8"/>
  <c r="L31" i="8"/>
  <c r="K31" i="8"/>
  <c r="J31" i="8"/>
  <c r="I31" i="8"/>
  <c r="H31" i="8"/>
  <c r="G31" i="8"/>
  <c r="F31" i="8"/>
  <c r="AB31" i="8" s="1"/>
  <c r="X30" i="8"/>
  <c r="W30" i="8"/>
  <c r="V30" i="8"/>
  <c r="U30" i="8"/>
  <c r="T30" i="8"/>
  <c r="S30" i="8"/>
  <c r="R30" i="8"/>
  <c r="Q30" i="8"/>
  <c r="Z30" i="8" s="1"/>
  <c r="P30" i="8"/>
  <c r="O30" i="8"/>
  <c r="AA30" i="8" s="1"/>
  <c r="N30" i="8"/>
  <c r="M30" i="8"/>
  <c r="L30" i="8"/>
  <c r="K30" i="8"/>
  <c r="Y30" i="8" s="1"/>
  <c r="J30" i="8"/>
  <c r="I30" i="8"/>
  <c r="H30" i="8"/>
  <c r="G30" i="8"/>
  <c r="F30" i="8"/>
  <c r="X29" i="8"/>
  <c r="W29" i="8"/>
  <c r="V29" i="8"/>
  <c r="U29" i="8"/>
  <c r="T29" i="8"/>
  <c r="S29" i="8"/>
  <c r="R29" i="8"/>
  <c r="Q29" i="8"/>
  <c r="P29" i="8"/>
  <c r="O29" i="8"/>
  <c r="N29" i="8"/>
  <c r="M29" i="8"/>
  <c r="L29" i="8"/>
  <c r="K29" i="8"/>
  <c r="J29" i="8"/>
  <c r="I29" i="8"/>
  <c r="H29" i="8"/>
  <c r="G29" i="8"/>
  <c r="F29" i="8"/>
  <c r="X28" i="8"/>
  <c r="W28" i="8"/>
  <c r="V28" i="8"/>
  <c r="U28" i="8"/>
  <c r="T28" i="8"/>
  <c r="S28" i="8"/>
  <c r="R28" i="8"/>
  <c r="Q28" i="8"/>
  <c r="P28" i="8"/>
  <c r="O28" i="8"/>
  <c r="N28" i="8"/>
  <c r="M28" i="8"/>
  <c r="L28" i="8"/>
  <c r="K28" i="8"/>
  <c r="J28" i="8"/>
  <c r="I28" i="8"/>
  <c r="H28" i="8"/>
  <c r="G28" i="8"/>
  <c r="F28" i="8"/>
  <c r="X27" i="8"/>
  <c r="W27" i="8"/>
  <c r="V27" i="8"/>
  <c r="U27" i="8"/>
  <c r="T27" i="8"/>
  <c r="S27" i="8"/>
  <c r="R27" i="8"/>
  <c r="Q27" i="8"/>
  <c r="P27" i="8"/>
  <c r="O27" i="8"/>
  <c r="N27" i="8"/>
  <c r="M27" i="8"/>
  <c r="L27" i="8"/>
  <c r="Z27" i="8" s="1"/>
  <c r="K27" i="8"/>
  <c r="J27" i="8"/>
  <c r="Y27" i="8" s="1"/>
  <c r="I27" i="8"/>
  <c r="H27" i="8"/>
  <c r="AB27" i="8" s="1"/>
  <c r="G27" i="8"/>
  <c r="F27" i="8"/>
  <c r="X26" i="8"/>
  <c r="W26" i="8"/>
  <c r="V26" i="8"/>
  <c r="U26" i="8"/>
  <c r="T26" i="8"/>
  <c r="S26" i="8"/>
  <c r="R26" i="8"/>
  <c r="Q26" i="8"/>
  <c r="Z26" i="8" s="1"/>
  <c r="P26" i="8"/>
  <c r="O26" i="8"/>
  <c r="N26" i="8"/>
  <c r="M26" i="8"/>
  <c r="L26" i="8"/>
  <c r="K26" i="8"/>
  <c r="J26" i="8"/>
  <c r="I26" i="8"/>
  <c r="H26" i="8"/>
  <c r="G26" i="8"/>
  <c r="F26" i="8"/>
  <c r="AB26" i="8" s="1"/>
  <c r="X25" i="8"/>
  <c r="W25" i="8"/>
  <c r="V25" i="8"/>
  <c r="U25" i="8"/>
  <c r="T25" i="8"/>
  <c r="S25" i="8"/>
  <c r="R25" i="8"/>
  <c r="Q25" i="8"/>
  <c r="P25" i="8"/>
  <c r="O25" i="8"/>
  <c r="N25" i="8"/>
  <c r="M25" i="8"/>
  <c r="L25" i="8"/>
  <c r="Z25" i="8" s="1"/>
  <c r="K25" i="8"/>
  <c r="J25" i="8"/>
  <c r="AA25" i="8" s="1"/>
  <c r="I25" i="8"/>
  <c r="H25" i="8"/>
  <c r="G25" i="8"/>
  <c r="F25" i="8"/>
  <c r="X24" i="8"/>
  <c r="W24" i="8"/>
  <c r="V24" i="8"/>
  <c r="U24" i="8"/>
  <c r="T24" i="8"/>
  <c r="S24" i="8"/>
  <c r="R24" i="8"/>
  <c r="Q24" i="8"/>
  <c r="P24" i="8"/>
  <c r="O24" i="8"/>
  <c r="N24" i="8"/>
  <c r="M24" i="8"/>
  <c r="L24" i="8"/>
  <c r="K24" i="8"/>
  <c r="J24" i="8"/>
  <c r="I24" i="8"/>
  <c r="H24" i="8"/>
  <c r="G24" i="8"/>
  <c r="AB24" i="8" s="1"/>
  <c r="F24" i="8"/>
  <c r="X23" i="8"/>
  <c r="W23" i="8"/>
  <c r="V23" i="8"/>
  <c r="U23" i="8"/>
  <c r="T23" i="8"/>
  <c r="S23" i="8"/>
  <c r="R23" i="8"/>
  <c r="Q23" i="8"/>
  <c r="P23" i="8"/>
  <c r="O23" i="8"/>
  <c r="N23" i="8"/>
  <c r="M23" i="8"/>
  <c r="L23" i="8"/>
  <c r="Z23" i="8" s="1"/>
  <c r="K23" i="8"/>
  <c r="J23" i="8"/>
  <c r="I23" i="8"/>
  <c r="H23" i="8"/>
  <c r="G23" i="8"/>
  <c r="F23" i="8"/>
  <c r="Y23" i="8" s="1"/>
  <c r="X22" i="8"/>
  <c r="W22" i="8"/>
  <c r="V22" i="8"/>
  <c r="U22" i="8"/>
  <c r="T22" i="8"/>
  <c r="S22" i="8"/>
  <c r="R22" i="8"/>
  <c r="Q22" i="8"/>
  <c r="P22" i="8"/>
  <c r="O22" i="8"/>
  <c r="N22" i="8"/>
  <c r="M22" i="8"/>
  <c r="L22" i="8"/>
  <c r="K22" i="8"/>
  <c r="J22" i="8"/>
  <c r="I22" i="8"/>
  <c r="H22" i="8"/>
  <c r="G22" i="8"/>
  <c r="AB22" i="8" s="1"/>
  <c r="F22" i="8"/>
  <c r="X21" i="8"/>
  <c r="W21" i="8"/>
  <c r="V21" i="8"/>
  <c r="U21" i="8"/>
  <c r="T21" i="8"/>
  <c r="S21" i="8"/>
  <c r="R21" i="8"/>
  <c r="Q21" i="8"/>
  <c r="P21" i="8"/>
  <c r="AB21" i="8" s="1"/>
  <c r="O21" i="8"/>
  <c r="N21" i="8"/>
  <c r="M21" i="8"/>
  <c r="L21" i="8"/>
  <c r="K21" i="8"/>
  <c r="J21" i="8"/>
  <c r="I21" i="8"/>
  <c r="H21" i="8"/>
  <c r="G21" i="8"/>
  <c r="F21" i="8"/>
  <c r="X20" i="8"/>
  <c r="W20" i="8"/>
  <c r="V20" i="8"/>
  <c r="U20" i="8"/>
  <c r="T20" i="8"/>
  <c r="S20" i="8"/>
  <c r="R20" i="8"/>
  <c r="Q20" i="8"/>
  <c r="P20" i="8"/>
  <c r="O20" i="8"/>
  <c r="AA20" i="8" s="1"/>
  <c r="N20" i="8"/>
  <c r="M20" i="8"/>
  <c r="L20" i="8"/>
  <c r="Z20" i="8" s="1"/>
  <c r="K20" i="8"/>
  <c r="Y20" i="8" s="1"/>
  <c r="J20" i="8"/>
  <c r="I20" i="8"/>
  <c r="H20" i="8"/>
  <c r="G20" i="8"/>
  <c r="AB20" i="8" s="1"/>
  <c r="F20" i="8"/>
  <c r="X19" i="8"/>
  <c r="W19" i="8"/>
  <c r="V19" i="8"/>
  <c r="U19" i="8"/>
  <c r="T19" i="8"/>
  <c r="S19" i="8"/>
  <c r="R19" i="8"/>
  <c r="Q19" i="8"/>
  <c r="P19" i="8"/>
  <c r="O19" i="8"/>
  <c r="N19" i="8"/>
  <c r="M19" i="8"/>
  <c r="L19" i="8"/>
  <c r="K19" i="8"/>
  <c r="J19" i="8"/>
  <c r="I19" i="8"/>
  <c r="H19" i="8"/>
  <c r="G19" i="8"/>
  <c r="F19" i="8"/>
  <c r="AB19" i="8" s="1"/>
  <c r="X18" i="8"/>
  <c r="W18" i="8"/>
  <c r="V18" i="8"/>
  <c r="U18" i="8"/>
  <c r="T18" i="8"/>
  <c r="S18" i="8"/>
  <c r="R18" i="8"/>
  <c r="Q18" i="8"/>
  <c r="Z18" i="8" s="1"/>
  <c r="P18" i="8"/>
  <c r="O18" i="8"/>
  <c r="AA18" i="8" s="1"/>
  <c r="N18" i="8"/>
  <c r="M18" i="8"/>
  <c r="L18" i="8"/>
  <c r="K18" i="8"/>
  <c r="J18" i="8"/>
  <c r="I18" i="8"/>
  <c r="H18" i="8"/>
  <c r="G18" i="8"/>
  <c r="AB18" i="8" s="1"/>
  <c r="F18" i="8"/>
  <c r="X17" i="8"/>
  <c r="W17" i="8"/>
  <c r="V17" i="8"/>
  <c r="U17" i="8"/>
  <c r="T17" i="8"/>
  <c r="S17" i="8"/>
  <c r="R17" i="8"/>
  <c r="Q17" i="8"/>
  <c r="P17" i="8"/>
  <c r="O17" i="8"/>
  <c r="N17" i="8"/>
  <c r="M17" i="8"/>
  <c r="L17" i="8"/>
  <c r="K17" i="8"/>
  <c r="J17" i="8"/>
  <c r="I17" i="8"/>
  <c r="H17" i="8"/>
  <c r="G17" i="8"/>
  <c r="F17" i="8"/>
  <c r="X16" i="8"/>
  <c r="W16" i="8"/>
  <c r="V16" i="8"/>
  <c r="U16" i="8"/>
  <c r="T16" i="8"/>
  <c r="S16" i="8"/>
  <c r="R16" i="8"/>
  <c r="Q16" i="8"/>
  <c r="P16" i="8"/>
  <c r="O16" i="8"/>
  <c r="AA16" i="8" s="1"/>
  <c r="N16" i="8"/>
  <c r="M16" i="8"/>
  <c r="L16" i="8"/>
  <c r="K16" i="8"/>
  <c r="J16" i="8"/>
  <c r="I16" i="8"/>
  <c r="H16" i="8"/>
  <c r="G16" i="8"/>
  <c r="F16" i="8"/>
  <c r="X15" i="8"/>
  <c r="W15" i="8"/>
  <c r="V15" i="8"/>
  <c r="U15" i="8"/>
  <c r="T15" i="8"/>
  <c r="S15" i="8"/>
  <c r="R15" i="8"/>
  <c r="Q15" i="8"/>
  <c r="P15" i="8"/>
  <c r="O15" i="8"/>
  <c r="N15" i="8"/>
  <c r="M15" i="8"/>
  <c r="L15" i="8"/>
  <c r="Z15" i="8" s="1"/>
  <c r="K15" i="8"/>
  <c r="J15" i="8"/>
  <c r="Y15" i="8" s="1"/>
  <c r="I15" i="8"/>
  <c r="H15" i="8"/>
  <c r="AA15" i="8" s="1"/>
  <c r="G15" i="8"/>
  <c r="F15" i="8"/>
  <c r="X14" i="8"/>
  <c r="W14" i="8"/>
  <c r="V14" i="8"/>
  <c r="U14" i="8"/>
  <c r="T14" i="8"/>
  <c r="S14" i="8"/>
  <c r="R14" i="8"/>
  <c r="Q14" i="8"/>
  <c r="Z14" i="8" s="1"/>
  <c r="P14" i="8"/>
  <c r="O14" i="8"/>
  <c r="N14" i="8"/>
  <c r="M14" i="8"/>
  <c r="L14" i="8"/>
  <c r="K14" i="8"/>
  <c r="J14" i="8"/>
  <c r="I14" i="8"/>
  <c r="H14" i="8"/>
  <c r="G14" i="8"/>
  <c r="F14" i="8"/>
  <c r="AB14" i="8" s="1"/>
  <c r="X13" i="8"/>
  <c r="W13" i="8"/>
  <c r="V13" i="8"/>
  <c r="U13" i="8"/>
  <c r="T13" i="8"/>
  <c r="S13" i="8"/>
  <c r="R13" i="8"/>
  <c r="Q13" i="8"/>
  <c r="P13" i="8"/>
  <c r="O13" i="8"/>
  <c r="N13" i="8"/>
  <c r="M13" i="8"/>
  <c r="L13" i="8"/>
  <c r="Z13" i="8" s="1"/>
  <c r="K13" i="8"/>
  <c r="J13" i="8"/>
  <c r="Y13" i="8" s="1"/>
  <c r="I13" i="8"/>
  <c r="H13" i="8"/>
  <c r="G13" i="8"/>
  <c r="F13" i="8"/>
  <c r="X12" i="8"/>
  <c r="W12" i="8"/>
  <c r="V12" i="8"/>
  <c r="U12" i="8"/>
  <c r="T12" i="8"/>
  <c r="S12" i="8"/>
  <c r="R12" i="8"/>
  <c r="Q12" i="8"/>
  <c r="P12" i="8"/>
  <c r="O12" i="8"/>
  <c r="N12" i="8"/>
  <c r="M12" i="8"/>
  <c r="L12" i="8"/>
  <c r="K12" i="8"/>
  <c r="J12" i="8"/>
  <c r="I12" i="8"/>
  <c r="H12" i="8"/>
  <c r="G12" i="8"/>
  <c r="AA12" i="8" s="1"/>
  <c r="F12" i="8"/>
  <c r="X11" i="8"/>
  <c r="W11" i="8"/>
  <c r="V11" i="8"/>
  <c r="U11" i="8"/>
  <c r="T11" i="8"/>
  <c r="S11" i="8"/>
  <c r="R11" i="8"/>
  <c r="Q11" i="8"/>
  <c r="P11" i="8"/>
  <c r="O11" i="8"/>
  <c r="AA11" i="8" s="1"/>
  <c r="N11" i="8"/>
  <c r="Y11" i="8" s="1"/>
  <c r="M11" i="8"/>
  <c r="L11" i="8"/>
  <c r="Z11" i="8" s="1"/>
  <c r="K11" i="8"/>
  <c r="J11" i="8"/>
  <c r="I11" i="8"/>
  <c r="H11" i="8"/>
  <c r="G11" i="8"/>
  <c r="F11" i="8"/>
  <c r="X10" i="8"/>
  <c r="W10" i="8"/>
  <c r="V10" i="8"/>
  <c r="U10" i="8"/>
  <c r="T10" i="8"/>
  <c r="S10" i="8"/>
  <c r="R10" i="8"/>
  <c r="Q10" i="8"/>
  <c r="P10" i="8"/>
  <c r="O10" i="8"/>
  <c r="N10" i="8"/>
  <c r="M10" i="8"/>
  <c r="L10" i="8"/>
  <c r="K10" i="8"/>
  <c r="J10" i="8"/>
  <c r="I10" i="8"/>
  <c r="H10" i="8"/>
  <c r="G10" i="8"/>
  <c r="AB10" i="8" s="1"/>
  <c r="F10" i="8"/>
  <c r="X9" i="8"/>
  <c r="W9" i="8"/>
  <c r="V9" i="8"/>
  <c r="U9" i="8"/>
  <c r="T9" i="8"/>
  <c r="S9" i="8"/>
  <c r="R9" i="8"/>
  <c r="Q9" i="8"/>
  <c r="P9" i="8"/>
  <c r="O9" i="8"/>
  <c r="N9" i="8"/>
  <c r="M9" i="8"/>
  <c r="L9" i="8"/>
  <c r="K9" i="8"/>
  <c r="J9" i="8"/>
  <c r="I9" i="8"/>
  <c r="H9" i="8"/>
  <c r="G9" i="8"/>
  <c r="F9" i="8"/>
  <c r="AA9" i="8" s="1"/>
  <c r="X8" i="8"/>
  <c r="W8" i="8"/>
  <c r="V8" i="8"/>
  <c r="U8" i="8"/>
  <c r="T8" i="8"/>
  <c r="S8" i="8"/>
  <c r="R8" i="8"/>
  <c r="Q8" i="8"/>
  <c r="P8" i="8"/>
  <c r="O8" i="8"/>
  <c r="AA8" i="8" s="1"/>
  <c r="N8" i="8"/>
  <c r="M8" i="8"/>
  <c r="L8" i="8"/>
  <c r="Z8" i="8" s="1"/>
  <c r="K8" i="8"/>
  <c r="J8" i="8"/>
  <c r="I8" i="8"/>
  <c r="Y8" i="8" s="1"/>
  <c r="H8" i="8"/>
  <c r="G8" i="8"/>
  <c r="AB8" i="8" s="1"/>
  <c r="F8" i="8"/>
  <c r="X7" i="8"/>
  <c r="W7" i="8"/>
  <c r="V7" i="8"/>
  <c r="U7" i="8"/>
  <c r="T7" i="8"/>
  <c r="S7" i="8"/>
  <c r="R7" i="8"/>
  <c r="Q7" i="8"/>
  <c r="P7" i="8"/>
  <c r="O7" i="8"/>
  <c r="N7" i="8"/>
  <c r="M7" i="8"/>
  <c r="L7" i="8"/>
  <c r="K7" i="8"/>
  <c r="J7" i="8"/>
  <c r="I7" i="8"/>
  <c r="H7" i="8"/>
  <c r="G7" i="8"/>
  <c r="F7" i="8"/>
  <c r="AB7" i="8" s="1"/>
  <c r="X6" i="8"/>
  <c r="W6" i="8"/>
  <c r="V6" i="8"/>
  <c r="U6" i="8"/>
  <c r="T6" i="8"/>
  <c r="S6" i="8"/>
  <c r="R6" i="8"/>
  <c r="Q6" i="8"/>
  <c r="Z6" i="8" s="1"/>
  <c r="P6" i="8"/>
  <c r="O6" i="8"/>
  <c r="N6" i="8"/>
  <c r="M6" i="8"/>
  <c r="Y6" i="8" s="1"/>
  <c r="L6" i="8"/>
  <c r="K6" i="8"/>
  <c r="J6" i="8"/>
  <c r="I6" i="8"/>
  <c r="H6" i="8"/>
  <c r="G6" i="8"/>
  <c r="AB6" i="8" s="1"/>
  <c r="F6" i="8"/>
  <c r="X5" i="8"/>
  <c r="W5" i="8"/>
  <c r="V5" i="8"/>
  <c r="U5" i="8"/>
  <c r="T5" i="8"/>
  <c r="S5" i="8"/>
  <c r="R5" i="8"/>
  <c r="Q5" i="8"/>
  <c r="P5" i="8"/>
  <c r="O5" i="8"/>
  <c r="N5" i="8"/>
  <c r="M5" i="8"/>
  <c r="L5" i="8"/>
  <c r="K5" i="8"/>
  <c r="J5" i="8"/>
  <c r="I5" i="8"/>
  <c r="H5" i="8"/>
  <c r="G5" i="8"/>
  <c r="F5" i="8"/>
  <c r="X4" i="8"/>
  <c r="W4" i="8"/>
  <c r="V4" i="8"/>
  <c r="U4" i="8"/>
  <c r="T4" i="8"/>
  <c r="S4" i="8"/>
  <c r="R4" i="8"/>
  <c r="Q4" i="8"/>
  <c r="P4" i="8"/>
  <c r="O4" i="8"/>
  <c r="AA4" i="8" s="1"/>
  <c r="N4" i="8"/>
  <c r="M4" i="8"/>
  <c r="L4" i="8"/>
  <c r="K4" i="8"/>
  <c r="J4" i="8"/>
  <c r="I4" i="8"/>
  <c r="H4" i="8"/>
  <c r="G4" i="8"/>
  <c r="F4" i="8"/>
  <c r="X3" i="8"/>
  <c r="W3" i="8"/>
  <c r="V3" i="8"/>
  <c r="U3" i="8"/>
  <c r="T3" i="8"/>
  <c r="S3" i="8"/>
  <c r="R3" i="8"/>
  <c r="Q3" i="8"/>
  <c r="P3" i="8"/>
  <c r="O3" i="8"/>
  <c r="N3" i="8"/>
  <c r="M3" i="8"/>
  <c r="L3" i="8"/>
  <c r="Z3" i="8" s="1"/>
  <c r="K3" i="8"/>
  <c r="J3" i="8"/>
  <c r="I3" i="8"/>
  <c r="H3" i="8"/>
  <c r="Y3" i="8" s="1"/>
  <c r="G3" i="8"/>
  <c r="F3" i="8"/>
  <c r="X2" i="8"/>
  <c r="W2" i="8"/>
  <c r="V2" i="8"/>
  <c r="U2" i="8"/>
  <c r="T2" i="8"/>
  <c r="S2" i="8"/>
  <c r="R2" i="8"/>
  <c r="Q2" i="8"/>
  <c r="Z2" i="8" s="1"/>
  <c r="P2" i="8"/>
  <c r="O2" i="8"/>
  <c r="N2" i="8"/>
  <c r="M2" i="8"/>
  <c r="L2" i="8"/>
  <c r="K2" i="8"/>
  <c r="J2" i="8"/>
  <c r="I2" i="8"/>
  <c r="H2" i="8"/>
  <c r="G2" i="8"/>
  <c r="F2" i="8"/>
  <c r="AB2" i="8" s="1"/>
  <c r="AJ8" i="11"/>
  <c r="AF8" i="11"/>
  <c r="X8" i="11"/>
  <c r="T8" i="11"/>
  <c r="N8" i="11"/>
  <c r="L8" i="11"/>
  <c r="H8" i="11"/>
  <c r="J8" i="10"/>
  <c r="D8" i="10"/>
  <c r="N7" i="10"/>
  <c r="K7" i="10"/>
  <c r="H7" i="10"/>
  <c r="C34" i="9"/>
  <c r="H32" i="9"/>
  <c r="I32" i="9" s="1"/>
  <c r="H28" i="9"/>
  <c r="I28" i="9" s="1"/>
  <c r="C26" i="9"/>
  <c r="F26" i="9" s="1"/>
  <c r="G26" i="9" s="1"/>
  <c r="H20" i="9"/>
  <c r="I20" i="9" s="1"/>
  <c r="C18" i="9"/>
  <c r="F18" i="9" s="1"/>
  <c r="G18" i="9" s="1"/>
  <c r="H12" i="9"/>
  <c r="I12" i="9" s="1"/>
  <c r="C10" i="9"/>
  <c r="F10" i="9" s="1"/>
  <c r="G10" i="9" s="1"/>
  <c r="C3" i="9"/>
  <c r="AB90" i="8"/>
  <c r="AB87" i="8"/>
  <c r="AA82" i="8"/>
  <c r="AB78" i="8"/>
  <c r="AA78" i="8"/>
  <c r="AA77" i="8"/>
  <c r="AA72" i="8"/>
  <c r="Y67" i="8"/>
  <c r="AB66" i="8"/>
  <c r="AB63" i="8"/>
  <c r="AA62" i="8"/>
  <c r="Y62" i="8"/>
  <c r="AA57" i="8"/>
  <c r="Y57" i="8"/>
  <c r="AB54" i="8"/>
  <c r="AB51" i="8"/>
  <c r="AA46" i="8"/>
  <c r="AB42" i="8"/>
  <c r="AA42" i="8"/>
  <c r="AA41" i="8"/>
  <c r="AA36" i="8"/>
  <c r="Y31" i="8"/>
  <c r="AB30" i="8"/>
  <c r="AA26" i="8"/>
  <c r="Y26" i="8"/>
  <c r="AA21" i="8"/>
  <c r="Y21" i="8"/>
  <c r="AB15" i="8"/>
  <c r="AA10" i="8"/>
  <c r="AA6" i="8"/>
  <c r="AA5" i="8"/>
  <c r="Z123" i="6"/>
  <c r="Y123" i="6"/>
  <c r="X123" i="6"/>
  <c r="W123" i="6"/>
  <c r="Z122" i="6"/>
  <c r="Y122" i="6"/>
  <c r="X122" i="6"/>
  <c r="W122" i="6"/>
  <c r="Z121" i="6"/>
  <c r="Y121" i="6"/>
  <c r="X121" i="6"/>
  <c r="W121" i="6"/>
  <c r="Z120" i="6"/>
  <c r="Y120" i="6"/>
  <c r="X120" i="6"/>
  <c r="W120" i="6"/>
  <c r="Z119" i="6"/>
  <c r="Y119" i="6"/>
  <c r="X119" i="6"/>
  <c r="W119" i="6"/>
  <c r="Z118" i="6"/>
  <c r="Y118" i="6"/>
  <c r="X118" i="6"/>
  <c r="W118" i="6"/>
  <c r="Z117" i="6"/>
  <c r="Y117" i="6"/>
  <c r="X117" i="6"/>
  <c r="W117" i="6"/>
  <c r="Z116" i="6"/>
  <c r="Y116" i="6"/>
  <c r="X116" i="6"/>
  <c r="W116" i="6"/>
  <c r="Z115" i="6"/>
  <c r="Y115" i="6"/>
  <c r="X115" i="6"/>
  <c r="W115" i="6"/>
  <c r="Z114" i="6"/>
  <c r="Y114" i="6"/>
  <c r="X114" i="6"/>
  <c r="W114" i="6"/>
  <c r="Z113" i="6"/>
  <c r="Y113" i="6"/>
  <c r="X113" i="6"/>
  <c r="W113" i="6"/>
  <c r="Z112" i="6"/>
  <c r="Y112" i="6"/>
  <c r="X112" i="6"/>
  <c r="W112" i="6"/>
  <c r="Z111" i="6"/>
  <c r="Y111" i="6"/>
  <c r="X111" i="6"/>
  <c r="W111" i="6"/>
  <c r="Z110" i="6"/>
  <c r="Y110" i="6"/>
  <c r="X110" i="6"/>
  <c r="W110" i="6"/>
  <c r="Z109" i="6"/>
  <c r="Y109" i="6"/>
  <c r="X109" i="6"/>
  <c r="W109" i="6"/>
  <c r="Z108" i="6"/>
  <c r="Y108" i="6"/>
  <c r="X108" i="6"/>
  <c r="W108" i="6"/>
  <c r="Z107" i="6"/>
  <c r="Y107" i="6"/>
  <c r="X107" i="6"/>
  <c r="W107" i="6"/>
  <c r="Z106" i="6"/>
  <c r="Y106" i="6"/>
  <c r="X106" i="6"/>
  <c r="W106" i="6"/>
  <c r="Z105" i="6"/>
  <c r="Y105" i="6"/>
  <c r="X105" i="6"/>
  <c r="W105" i="6"/>
  <c r="Z104" i="6"/>
  <c r="Y104" i="6"/>
  <c r="X104" i="6"/>
  <c r="W104" i="6"/>
  <c r="Z103" i="6"/>
  <c r="Y103" i="6"/>
  <c r="X103" i="6"/>
  <c r="W103" i="6"/>
  <c r="Z102" i="6"/>
  <c r="Y102" i="6"/>
  <c r="X102" i="6"/>
  <c r="W102" i="6"/>
  <c r="Z101" i="6"/>
  <c r="Y101" i="6"/>
  <c r="X101" i="6"/>
  <c r="W101" i="6"/>
  <c r="Z100" i="6"/>
  <c r="Y100" i="6"/>
  <c r="X100" i="6"/>
  <c r="W100" i="6"/>
  <c r="Z99" i="6"/>
  <c r="Y99" i="6"/>
  <c r="X99" i="6"/>
  <c r="W99" i="6"/>
  <c r="Z98" i="6"/>
  <c r="Y98" i="6"/>
  <c r="X98" i="6"/>
  <c r="W98" i="6"/>
  <c r="Z97" i="6"/>
  <c r="Y97" i="6"/>
  <c r="X97" i="6"/>
  <c r="W97" i="6"/>
  <c r="Z96" i="6"/>
  <c r="Y96" i="6"/>
  <c r="X96" i="6"/>
  <c r="W96" i="6"/>
  <c r="Z95" i="6"/>
  <c r="Y95" i="6"/>
  <c r="X95" i="6"/>
  <c r="W95" i="6"/>
  <c r="Z94" i="6"/>
  <c r="Y94" i="6"/>
  <c r="X94" i="6"/>
  <c r="W94" i="6"/>
  <c r="Z93" i="6"/>
  <c r="Y93" i="6"/>
  <c r="X93" i="6"/>
  <c r="W93" i="6"/>
  <c r="Z92" i="6"/>
  <c r="Y92" i="6"/>
  <c r="X92" i="6"/>
  <c r="W92" i="6"/>
  <c r="Z91" i="6"/>
  <c r="Y91" i="6"/>
  <c r="X91" i="6"/>
  <c r="W91" i="6"/>
  <c r="Z90" i="6"/>
  <c r="Y90" i="6"/>
  <c r="X90" i="6"/>
  <c r="W90" i="6"/>
  <c r="Z89" i="6"/>
  <c r="Y89" i="6"/>
  <c r="X89" i="6"/>
  <c r="W89" i="6"/>
  <c r="Z88" i="6"/>
  <c r="Y88" i="6"/>
  <c r="X88" i="6"/>
  <c r="W88" i="6"/>
  <c r="Z87" i="6"/>
  <c r="Y87" i="6"/>
  <c r="X87" i="6"/>
  <c r="W87" i="6"/>
  <c r="Z86" i="6"/>
  <c r="Y86" i="6"/>
  <c r="X86" i="6"/>
  <c r="W86" i="6"/>
  <c r="Z85" i="6"/>
  <c r="Y85" i="6"/>
  <c r="X85" i="6"/>
  <c r="W85" i="6"/>
  <c r="Z84" i="6"/>
  <c r="Y84" i="6"/>
  <c r="X84" i="6"/>
  <c r="W84" i="6"/>
  <c r="Z83" i="6"/>
  <c r="Y83" i="6"/>
  <c r="X83" i="6"/>
  <c r="W83" i="6"/>
  <c r="Z82" i="6"/>
  <c r="Y82" i="6"/>
  <c r="X82" i="6"/>
  <c r="W82" i="6"/>
  <c r="Z81" i="6"/>
  <c r="Y81" i="6"/>
  <c r="X81" i="6"/>
  <c r="W81" i="6"/>
  <c r="Z80" i="6"/>
  <c r="Y80" i="6"/>
  <c r="X80" i="6"/>
  <c r="W80" i="6"/>
  <c r="Z79" i="6"/>
  <c r="Y79" i="6"/>
  <c r="X79" i="6"/>
  <c r="W79" i="6"/>
  <c r="Z78" i="6"/>
  <c r="Y78" i="6"/>
  <c r="X78" i="6"/>
  <c r="W78" i="6"/>
  <c r="Z77" i="6"/>
  <c r="Y77" i="6"/>
  <c r="X77" i="6"/>
  <c r="W77" i="6"/>
  <c r="Z76" i="6"/>
  <c r="Y76" i="6"/>
  <c r="X76" i="6"/>
  <c r="W76" i="6"/>
  <c r="Z75" i="6"/>
  <c r="Y75" i="6"/>
  <c r="X75" i="6"/>
  <c r="W75" i="6"/>
  <c r="Z74" i="6"/>
  <c r="Y74" i="6"/>
  <c r="X74" i="6"/>
  <c r="W74" i="6"/>
  <c r="Z73" i="6"/>
  <c r="Y73" i="6"/>
  <c r="X73" i="6"/>
  <c r="W73" i="6"/>
  <c r="Z72" i="6"/>
  <c r="Y72" i="6"/>
  <c r="X72" i="6"/>
  <c r="W72" i="6"/>
  <c r="Z71" i="6"/>
  <c r="Y71" i="6"/>
  <c r="X71" i="6"/>
  <c r="W71" i="6"/>
  <c r="Z70" i="6"/>
  <c r="Y70" i="6"/>
  <c r="X70" i="6"/>
  <c r="W70" i="6"/>
  <c r="Z69" i="6"/>
  <c r="Y69" i="6"/>
  <c r="X69" i="6"/>
  <c r="W69" i="6"/>
  <c r="Z68" i="6"/>
  <c r="Y68" i="6"/>
  <c r="X68" i="6"/>
  <c r="W68" i="6"/>
  <c r="Z67" i="6"/>
  <c r="Y67" i="6"/>
  <c r="X67" i="6"/>
  <c r="W67" i="6"/>
  <c r="Z66" i="6"/>
  <c r="Y66" i="6"/>
  <c r="X66" i="6"/>
  <c r="W66" i="6"/>
  <c r="Z65" i="6"/>
  <c r="Y65" i="6"/>
  <c r="X65" i="6"/>
  <c r="W65" i="6"/>
  <c r="Z64" i="6"/>
  <c r="Y64" i="6"/>
  <c r="X64" i="6"/>
  <c r="W64" i="6"/>
  <c r="Z63" i="6"/>
  <c r="Y63" i="6"/>
  <c r="X63" i="6"/>
  <c r="W63" i="6"/>
  <c r="Z62" i="6"/>
  <c r="Y62" i="6"/>
  <c r="X62" i="6"/>
  <c r="W62" i="6"/>
  <c r="Z61" i="6"/>
  <c r="Y61" i="6"/>
  <c r="X61" i="6"/>
  <c r="W61" i="6"/>
  <c r="Z60" i="6"/>
  <c r="Y60" i="6"/>
  <c r="X60" i="6"/>
  <c r="W60" i="6"/>
  <c r="Z59" i="6"/>
  <c r="Y59" i="6"/>
  <c r="X59" i="6"/>
  <c r="W59" i="6"/>
  <c r="Z58" i="6"/>
  <c r="Y58" i="6"/>
  <c r="X58" i="6"/>
  <c r="W58" i="6"/>
  <c r="Z57" i="6"/>
  <c r="Y57" i="6"/>
  <c r="X57" i="6"/>
  <c r="W57" i="6"/>
  <c r="Z56" i="6"/>
  <c r="Y56" i="6"/>
  <c r="X56" i="6"/>
  <c r="W56" i="6"/>
  <c r="Z55" i="6"/>
  <c r="Y55" i="6"/>
  <c r="X55" i="6"/>
  <c r="W55" i="6"/>
  <c r="Z54" i="6"/>
  <c r="Y54" i="6"/>
  <c r="X54" i="6"/>
  <c r="W54" i="6"/>
  <c r="Z53" i="6"/>
  <c r="Y53" i="6"/>
  <c r="X53" i="6"/>
  <c r="W53" i="6"/>
  <c r="Z52" i="6"/>
  <c r="Y52" i="6"/>
  <c r="X52" i="6"/>
  <c r="W52" i="6"/>
  <c r="Z51" i="6"/>
  <c r="Y51" i="6"/>
  <c r="X51" i="6"/>
  <c r="W51" i="6"/>
  <c r="Z50" i="6"/>
  <c r="Y50" i="6"/>
  <c r="X50" i="6"/>
  <c r="W50" i="6"/>
  <c r="Z49" i="6"/>
  <c r="Y49" i="6"/>
  <c r="X49" i="6"/>
  <c r="W49" i="6"/>
  <c r="Z48" i="6"/>
  <c r="Y48" i="6"/>
  <c r="X48" i="6"/>
  <c r="W48" i="6"/>
  <c r="Z47" i="6"/>
  <c r="Y47" i="6"/>
  <c r="X47" i="6"/>
  <c r="W47" i="6"/>
  <c r="Z46" i="6"/>
  <c r="Y46" i="6"/>
  <c r="X46" i="6"/>
  <c r="W46" i="6"/>
  <c r="Z45" i="6"/>
  <c r="Y45" i="6"/>
  <c r="X45" i="6"/>
  <c r="W45" i="6"/>
  <c r="Z44" i="6"/>
  <c r="Y44" i="6"/>
  <c r="X44" i="6"/>
  <c r="W44" i="6"/>
  <c r="Z43" i="6"/>
  <c r="Y43" i="6"/>
  <c r="X43" i="6"/>
  <c r="W43" i="6"/>
  <c r="Z42" i="6"/>
  <c r="Y42" i="6"/>
  <c r="X42" i="6"/>
  <c r="W42" i="6"/>
  <c r="Z41" i="6"/>
  <c r="Y41" i="6"/>
  <c r="X41" i="6"/>
  <c r="W41" i="6"/>
  <c r="Z40" i="6"/>
  <c r="Y40" i="6"/>
  <c r="X40" i="6"/>
  <c r="W40" i="6"/>
  <c r="Z39" i="6"/>
  <c r="Y39" i="6"/>
  <c r="X39" i="6"/>
  <c r="W39" i="6"/>
  <c r="Z38" i="6"/>
  <c r="Y38" i="6"/>
  <c r="X38" i="6"/>
  <c r="W38" i="6"/>
  <c r="Z37" i="6"/>
  <c r="Y37" i="6"/>
  <c r="X37" i="6"/>
  <c r="W37" i="6"/>
  <c r="Z36" i="6"/>
  <c r="Y36" i="6"/>
  <c r="X36" i="6"/>
  <c r="W36" i="6"/>
  <c r="Z35" i="6"/>
  <c r="Y35" i="6"/>
  <c r="X35" i="6"/>
  <c r="W35" i="6"/>
  <c r="Z34" i="6"/>
  <c r="Y34" i="6"/>
  <c r="X34" i="6"/>
  <c r="W34" i="6"/>
  <c r="Z33" i="6"/>
  <c r="Y33" i="6"/>
  <c r="X33" i="6"/>
  <c r="W33" i="6"/>
  <c r="Z32" i="6"/>
  <c r="Y32" i="6"/>
  <c r="X32" i="6"/>
  <c r="W32" i="6"/>
  <c r="Z31" i="6"/>
  <c r="Y31" i="6"/>
  <c r="X31" i="6"/>
  <c r="W31" i="6"/>
  <c r="Z30" i="6"/>
  <c r="Y30" i="6"/>
  <c r="X30" i="6"/>
  <c r="W30" i="6"/>
  <c r="Z29" i="6"/>
  <c r="Y29" i="6"/>
  <c r="X29" i="6"/>
  <c r="W29" i="6"/>
  <c r="Z28" i="6"/>
  <c r="Y28" i="6"/>
  <c r="X28" i="6"/>
  <c r="W28" i="6"/>
  <c r="Z27" i="6"/>
  <c r="Y27" i="6"/>
  <c r="X27" i="6"/>
  <c r="W27" i="6"/>
  <c r="Z26" i="6"/>
  <c r="Y26" i="6"/>
  <c r="X26" i="6"/>
  <c r="W26" i="6"/>
  <c r="Z25" i="6"/>
  <c r="Y25" i="6"/>
  <c r="X25" i="6"/>
  <c r="W25" i="6"/>
  <c r="Z24" i="6"/>
  <c r="Y24" i="6"/>
  <c r="X24" i="6"/>
  <c r="W24" i="6"/>
  <c r="Z23" i="6"/>
  <c r="Y23" i="6"/>
  <c r="X23" i="6"/>
  <c r="W23" i="6"/>
  <c r="Z22" i="6"/>
  <c r="Y22" i="6"/>
  <c r="X22" i="6"/>
  <c r="W22" i="6"/>
  <c r="Z21" i="6"/>
  <c r="Y21" i="6"/>
  <c r="X21" i="6"/>
  <c r="W21" i="6"/>
  <c r="Z20" i="6"/>
  <c r="Y20" i="6"/>
  <c r="X20" i="6"/>
  <c r="W20" i="6"/>
  <c r="Z19" i="6"/>
  <c r="Y19" i="6"/>
  <c r="X19" i="6"/>
  <c r="W19" i="6"/>
  <c r="Z18" i="6"/>
  <c r="Y18" i="6"/>
  <c r="X18" i="6"/>
  <c r="W18" i="6"/>
  <c r="Z17" i="6"/>
  <c r="Y17" i="6"/>
  <c r="X17" i="6"/>
  <c r="W17" i="6"/>
  <c r="Z16" i="6"/>
  <c r="Y16" i="6"/>
  <c r="X16" i="6"/>
  <c r="W16" i="6"/>
  <c r="Z15" i="6"/>
  <c r="Y15" i="6"/>
  <c r="X15" i="6"/>
  <c r="W15" i="6"/>
  <c r="Z14" i="6"/>
  <c r="Y14" i="6"/>
  <c r="X14" i="6"/>
  <c r="W14" i="6"/>
  <c r="Z13" i="6"/>
  <c r="Y13" i="6"/>
  <c r="X13" i="6"/>
  <c r="W13" i="6"/>
  <c r="Z12" i="6"/>
  <c r="Y12" i="6"/>
  <c r="X12" i="6"/>
  <c r="W12" i="6"/>
  <c r="Z11" i="6"/>
  <c r="Y11" i="6"/>
  <c r="X11" i="6"/>
  <c r="W11" i="6"/>
  <c r="Z10" i="6"/>
  <c r="Y10" i="6"/>
  <c r="X10" i="6"/>
  <c r="W10" i="6"/>
  <c r="Z9" i="6"/>
  <c r="Y9" i="6"/>
  <c r="X9" i="6"/>
  <c r="W9" i="6"/>
  <c r="Z8" i="6"/>
  <c r="Y8" i="6"/>
  <c r="X8" i="6"/>
  <c r="W8" i="6"/>
  <c r="Z7" i="6"/>
  <c r="Y7" i="6"/>
  <c r="X7" i="6"/>
  <c r="W7" i="6"/>
  <c r="Z6" i="6"/>
  <c r="Y6" i="6"/>
  <c r="X6" i="6"/>
  <c r="W6" i="6"/>
  <c r="Z5" i="6"/>
  <c r="Y5" i="6"/>
  <c r="X5" i="6"/>
  <c r="W5" i="6"/>
  <c r="Z4" i="6"/>
  <c r="Y4" i="6"/>
  <c r="X4" i="6"/>
  <c r="W4" i="6"/>
  <c r="Z3" i="6"/>
  <c r="Y3" i="6"/>
  <c r="X3" i="6"/>
  <c r="W3" i="6"/>
  <c r="Z2" i="6"/>
  <c r="Y2" i="6"/>
  <c r="X2" i="6"/>
  <c r="W2" i="6"/>
  <c r="Z99" i="5"/>
  <c r="Y99" i="5"/>
  <c r="X99" i="5"/>
  <c r="W99" i="5"/>
  <c r="Z98" i="5"/>
  <c r="Y98" i="5"/>
  <c r="X98" i="5"/>
  <c r="W98" i="5"/>
  <c r="Z97" i="5"/>
  <c r="Y97" i="5"/>
  <c r="X97" i="5"/>
  <c r="W97" i="5"/>
  <c r="Z96" i="5"/>
  <c r="Y96" i="5"/>
  <c r="X96" i="5"/>
  <c r="W96" i="5"/>
  <c r="Z95" i="5"/>
  <c r="Y95" i="5"/>
  <c r="X95" i="5"/>
  <c r="W95" i="5"/>
  <c r="Z94" i="5"/>
  <c r="Y94" i="5"/>
  <c r="X94" i="5"/>
  <c r="W94" i="5"/>
  <c r="Z93" i="5"/>
  <c r="Y93" i="5"/>
  <c r="X93" i="5"/>
  <c r="W93" i="5"/>
  <c r="Z92" i="5"/>
  <c r="Y92" i="5"/>
  <c r="X92" i="5"/>
  <c r="W92" i="5"/>
  <c r="Z91" i="5"/>
  <c r="Y91" i="5"/>
  <c r="X91" i="5"/>
  <c r="W91" i="5"/>
  <c r="Z90" i="5"/>
  <c r="Y90" i="5"/>
  <c r="X90" i="5"/>
  <c r="W90" i="5"/>
  <c r="Z89" i="5"/>
  <c r="Y89" i="5"/>
  <c r="X89" i="5"/>
  <c r="W89" i="5"/>
  <c r="Z88" i="5"/>
  <c r="Y88" i="5"/>
  <c r="X88" i="5"/>
  <c r="W88" i="5"/>
  <c r="Z87" i="5"/>
  <c r="Y87" i="5"/>
  <c r="X87" i="5"/>
  <c r="W87" i="5"/>
  <c r="Z86" i="5"/>
  <c r="Y86" i="5"/>
  <c r="X86" i="5"/>
  <c r="W86" i="5"/>
  <c r="Z85" i="5"/>
  <c r="Y85" i="5"/>
  <c r="X85" i="5"/>
  <c r="W85" i="5"/>
  <c r="Z84" i="5"/>
  <c r="Y84" i="5"/>
  <c r="X84" i="5"/>
  <c r="W84" i="5"/>
  <c r="Z83" i="5"/>
  <c r="Y83" i="5"/>
  <c r="X83" i="5"/>
  <c r="W83" i="5"/>
  <c r="Z82" i="5"/>
  <c r="Y82" i="5"/>
  <c r="X82" i="5"/>
  <c r="W82" i="5"/>
  <c r="Z81" i="5"/>
  <c r="Y81" i="5"/>
  <c r="X81" i="5"/>
  <c r="W81" i="5"/>
  <c r="Z80" i="5"/>
  <c r="Y80" i="5"/>
  <c r="X80" i="5"/>
  <c r="W80" i="5"/>
  <c r="Z79" i="5"/>
  <c r="Y79" i="5"/>
  <c r="X79" i="5"/>
  <c r="W79" i="5"/>
  <c r="Z78" i="5"/>
  <c r="Y78" i="5"/>
  <c r="X78" i="5"/>
  <c r="W78" i="5"/>
  <c r="Z77" i="5"/>
  <c r="Y77" i="5"/>
  <c r="X77" i="5"/>
  <c r="W77" i="5"/>
  <c r="Z76" i="5"/>
  <c r="Y76" i="5"/>
  <c r="X76" i="5"/>
  <c r="W76" i="5"/>
  <c r="Z75" i="5"/>
  <c r="Y75" i="5"/>
  <c r="X75" i="5"/>
  <c r="W75" i="5"/>
  <c r="Z74" i="5"/>
  <c r="Y74" i="5"/>
  <c r="X74" i="5"/>
  <c r="W74" i="5"/>
  <c r="Z73" i="5"/>
  <c r="Y73" i="5"/>
  <c r="X73" i="5"/>
  <c r="W73" i="5"/>
  <c r="Z72" i="5"/>
  <c r="Y72" i="5"/>
  <c r="X72" i="5"/>
  <c r="W72" i="5"/>
  <c r="Z71" i="5"/>
  <c r="Y71" i="5"/>
  <c r="X71" i="5"/>
  <c r="W71" i="5"/>
  <c r="Z70" i="5"/>
  <c r="Y70" i="5"/>
  <c r="X70" i="5"/>
  <c r="W70" i="5"/>
  <c r="Z69" i="5"/>
  <c r="Y69" i="5"/>
  <c r="X69" i="5"/>
  <c r="W69" i="5"/>
  <c r="Z68" i="5"/>
  <c r="Y68" i="5"/>
  <c r="X68" i="5"/>
  <c r="W68" i="5"/>
  <c r="Z67" i="5"/>
  <c r="Y67" i="5"/>
  <c r="X67" i="5"/>
  <c r="W67" i="5"/>
  <c r="Z66" i="5"/>
  <c r="Y66" i="5"/>
  <c r="X66" i="5"/>
  <c r="W66" i="5"/>
  <c r="Z65" i="5"/>
  <c r="Y65" i="5"/>
  <c r="X65" i="5"/>
  <c r="W65" i="5"/>
  <c r="Z64" i="5"/>
  <c r="Y64" i="5"/>
  <c r="X64" i="5"/>
  <c r="W64" i="5"/>
  <c r="Z63" i="5"/>
  <c r="Y63" i="5"/>
  <c r="X63" i="5"/>
  <c r="W63" i="5"/>
  <c r="Z62" i="5"/>
  <c r="Y62" i="5"/>
  <c r="X62" i="5"/>
  <c r="W62" i="5"/>
  <c r="Z61" i="5"/>
  <c r="Y61" i="5"/>
  <c r="X61" i="5"/>
  <c r="W61" i="5"/>
  <c r="Z60" i="5"/>
  <c r="Y60" i="5"/>
  <c r="X60" i="5"/>
  <c r="W60" i="5"/>
  <c r="Z59" i="5"/>
  <c r="Y59" i="5"/>
  <c r="X59" i="5"/>
  <c r="W59" i="5"/>
  <c r="Z58" i="5"/>
  <c r="Y58" i="5"/>
  <c r="X58" i="5"/>
  <c r="W58" i="5"/>
  <c r="Z57" i="5"/>
  <c r="Y57" i="5"/>
  <c r="X57" i="5"/>
  <c r="W57" i="5"/>
  <c r="Z56" i="5"/>
  <c r="Y56" i="5"/>
  <c r="X56" i="5"/>
  <c r="W56" i="5"/>
  <c r="Z55" i="5"/>
  <c r="Y55" i="5"/>
  <c r="X55" i="5"/>
  <c r="W55" i="5"/>
  <c r="Z54" i="5"/>
  <c r="Y54" i="5"/>
  <c r="X54" i="5"/>
  <c r="W54" i="5"/>
  <c r="Z53" i="5"/>
  <c r="Y53" i="5"/>
  <c r="X53" i="5"/>
  <c r="W53" i="5"/>
  <c r="Z52" i="5"/>
  <c r="Y52" i="5"/>
  <c r="X52" i="5"/>
  <c r="W52" i="5"/>
  <c r="Z51" i="5"/>
  <c r="Y51" i="5"/>
  <c r="X51" i="5"/>
  <c r="W51" i="5"/>
  <c r="Z50" i="5"/>
  <c r="Y50" i="5"/>
  <c r="X50" i="5"/>
  <c r="W50" i="5"/>
  <c r="Z49" i="5"/>
  <c r="Y49" i="5"/>
  <c r="X49" i="5"/>
  <c r="W49" i="5"/>
  <c r="Z48" i="5"/>
  <c r="Y48" i="5"/>
  <c r="X48" i="5"/>
  <c r="W48" i="5"/>
  <c r="Z47" i="5"/>
  <c r="Y47" i="5"/>
  <c r="X47" i="5"/>
  <c r="W47" i="5"/>
  <c r="Z46" i="5"/>
  <c r="Y46" i="5"/>
  <c r="X46" i="5"/>
  <c r="W46" i="5"/>
  <c r="Z45" i="5"/>
  <c r="Y45" i="5"/>
  <c r="X45" i="5"/>
  <c r="W45" i="5"/>
  <c r="Z44" i="5"/>
  <c r="Y44" i="5"/>
  <c r="X44" i="5"/>
  <c r="W44" i="5"/>
  <c r="Z43" i="5"/>
  <c r="Y43" i="5"/>
  <c r="X43" i="5"/>
  <c r="W43" i="5"/>
  <c r="Z42" i="5"/>
  <c r="Y42" i="5"/>
  <c r="X42" i="5"/>
  <c r="W42" i="5"/>
  <c r="Z41" i="5"/>
  <c r="Y41" i="5"/>
  <c r="X41" i="5"/>
  <c r="W41" i="5"/>
  <c r="Z40" i="5"/>
  <c r="Y40" i="5"/>
  <c r="X40" i="5"/>
  <c r="W40" i="5"/>
  <c r="Z39" i="5"/>
  <c r="Y39" i="5"/>
  <c r="X39" i="5"/>
  <c r="W39" i="5"/>
  <c r="Z38" i="5"/>
  <c r="Y38" i="5"/>
  <c r="X38" i="5"/>
  <c r="W38" i="5"/>
  <c r="Z37" i="5"/>
  <c r="Y37" i="5"/>
  <c r="X37" i="5"/>
  <c r="W37" i="5"/>
  <c r="Z36" i="5"/>
  <c r="Y36" i="5"/>
  <c r="X36" i="5"/>
  <c r="W36" i="5"/>
  <c r="Z35" i="5"/>
  <c r="Y35" i="5"/>
  <c r="X35" i="5"/>
  <c r="W35" i="5"/>
  <c r="Z34" i="5"/>
  <c r="Y34" i="5"/>
  <c r="X34" i="5"/>
  <c r="W34" i="5"/>
  <c r="Z33" i="5"/>
  <c r="Y33" i="5"/>
  <c r="X33" i="5"/>
  <c r="W33" i="5"/>
  <c r="Z32" i="5"/>
  <c r="Y32" i="5"/>
  <c r="X32" i="5"/>
  <c r="W32" i="5"/>
  <c r="Z31" i="5"/>
  <c r="Y31" i="5"/>
  <c r="X31" i="5"/>
  <c r="W31" i="5"/>
  <c r="Z30" i="5"/>
  <c r="Y30" i="5"/>
  <c r="X30" i="5"/>
  <c r="W30" i="5"/>
  <c r="Z29" i="5"/>
  <c r="Y29" i="5"/>
  <c r="X29" i="5"/>
  <c r="W29" i="5"/>
  <c r="Z28" i="5"/>
  <c r="Y28" i="5"/>
  <c r="X28" i="5"/>
  <c r="W28" i="5"/>
  <c r="Z27" i="5"/>
  <c r="Y27" i="5"/>
  <c r="X27" i="5"/>
  <c r="W27" i="5"/>
  <c r="Z26" i="5"/>
  <c r="Y26" i="5"/>
  <c r="X26" i="5"/>
  <c r="W26" i="5"/>
  <c r="Z25" i="5"/>
  <c r="Y25" i="5"/>
  <c r="X25" i="5"/>
  <c r="W25" i="5"/>
  <c r="Z24" i="5"/>
  <c r="Y24" i="5"/>
  <c r="X24" i="5"/>
  <c r="W24" i="5"/>
  <c r="Z23" i="5"/>
  <c r="Y23" i="5"/>
  <c r="X23" i="5"/>
  <c r="W23" i="5"/>
  <c r="Z22" i="5"/>
  <c r="Y22" i="5"/>
  <c r="X22" i="5"/>
  <c r="W22" i="5"/>
  <c r="Z21" i="5"/>
  <c r="Y21" i="5"/>
  <c r="X21" i="5"/>
  <c r="W21" i="5"/>
  <c r="Z20" i="5"/>
  <c r="Y20" i="5"/>
  <c r="X20" i="5"/>
  <c r="W20" i="5"/>
  <c r="Z19" i="5"/>
  <c r="Y19" i="5"/>
  <c r="X19" i="5"/>
  <c r="W19" i="5"/>
  <c r="Z18" i="5"/>
  <c r="Y18" i="5"/>
  <c r="X18" i="5"/>
  <c r="W18" i="5"/>
  <c r="Z17" i="5"/>
  <c r="Y17" i="5"/>
  <c r="X17" i="5"/>
  <c r="W17" i="5"/>
  <c r="Z16" i="5"/>
  <c r="Y16" i="5"/>
  <c r="X16" i="5"/>
  <c r="W16" i="5"/>
  <c r="Z15" i="5"/>
  <c r="Y15" i="5"/>
  <c r="X15" i="5"/>
  <c r="W15" i="5"/>
  <c r="Z14" i="5"/>
  <c r="Y14" i="5"/>
  <c r="X14" i="5"/>
  <c r="W14" i="5"/>
  <c r="Z13" i="5"/>
  <c r="Y13" i="5"/>
  <c r="X13" i="5"/>
  <c r="W13" i="5"/>
  <c r="Z12" i="5"/>
  <c r="Y12" i="5"/>
  <c r="X12" i="5"/>
  <c r="W12" i="5"/>
  <c r="Z11" i="5"/>
  <c r="Y11" i="5"/>
  <c r="X11" i="5"/>
  <c r="W11" i="5"/>
  <c r="Z10" i="5"/>
  <c r="Y10" i="5"/>
  <c r="X10" i="5"/>
  <c r="W10" i="5"/>
  <c r="Z9" i="5"/>
  <c r="Y9" i="5"/>
  <c r="X9" i="5"/>
  <c r="W9" i="5"/>
  <c r="Z8" i="5"/>
  <c r="Y8" i="5"/>
  <c r="X8" i="5"/>
  <c r="W8" i="5"/>
  <c r="Z7" i="5"/>
  <c r="Y7" i="5"/>
  <c r="X7" i="5"/>
  <c r="W7" i="5"/>
  <c r="Z6" i="5"/>
  <c r="Y6" i="5"/>
  <c r="X6" i="5"/>
  <c r="W6" i="5"/>
  <c r="Z5" i="5"/>
  <c r="Y5" i="5"/>
  <c r="X5" i="5"/>
  <c r="W5" i="5"/>
  <c r="Z4" i="5"/>
  <c r="Y4" i="5"/>
  <c r="X4" i="5"/>
  <c r="W4" i="5"/>
  <c r="Z3" i="5"/>
  <c r="Y3" i="5"/>
  <c r="X3" i="5"/>
  <c r="W3" i="5"/>
  <c r="Z2" i="5"/>
  <c r="Y2" i="5"/>
  <c r="X2" i="5"/>
  <c r="W2" i="5"/>
  <c r="Z78" i="4"/>
  <c r="Y78" i="4"/>
  <c r="X78" i="4"/>
  <c r="W78" i="4"/>
  <c r="Z77" i="4"/>
  <c r="Y77" i="4"/>
  <c r="X77" i="4"/>
  <c r="W77" i="4"/>
  <c r="Z76" i="4"/>
  <c r="Y76" i="4"/>
  <c r="X76" i="4"/>
  <c r="W76" i="4"/>
  <c r="Z75" i="4"/>
  <c r="Y75" i="4"/>
  <c r="X75" i="4"/>
  <c r="W75" i="4"/>
  <c r="Z74" i="4"/>
  <c r="Y74" i="4"/>
  <c r="X74" i="4"/>
  <c r="W74" i="4"/>
  <c r="Z73" i="4"/>
  <c r="Y73" i="4"/>
  <c r="X73" i="4"/>
  <c r="W73" i="4"/>
  <c r="Z72" i="4"/>
  <c r="Y72" i="4"/>
  <c r="X72" i="4"/>
  <c r="W72" i="4"/>
  <c r="Z71" i="4"/>
  <c r="Y71" i="4"/>
  <c r="X71" i="4"/>
  <c r="W71" i="4"/>
  <c r="Z70" i="4"/>
  <c r="Y70" i="4"/>
  <c r="X70" i="4"/>
  <c r="W70" i="4"/>
  <c r="Z69" i="4"/>
  <c r="Y69" i="4"/>
  <c r="X69" i="4"/>
  <c r="W69" i="4"/>
  <c r="Z68" i="4"/>
  <c r="Y68" i="4"/>
  <c r="X68" i="4"/>
  <c r="W68" i="4"/>
  <c r="Z67" i="4"/>
  <c r="Y67" i="4"/>
  <c r="X67" i="4"/>
  <c r="W67" i="4"/>
  <c r="Z66" i="4"/>
  <c r="Y66" i="4"/>
  <c r="X66" i="4"/>
  <c r="W66" i="4"/>
  <c r="Z65" i="4"/>
  <c r="Y65" i="4"/>
  <c r="X65" i="4"/>
  <c r="W65" i="4"/>
  <c r="Z64" i="4"/>
  <c r="Y64" i="4"/>
  <c r="X64" i="4"/>
  <c r="W64" i="4"/>
  <c r="Z63" i="4"/>
  <c r="Y63" i="4"/>
  <c r="X63" i="4"/>
  <c r="W63" i="4"/>
  <c r="Z62" i="4"/>
  <c r="Y62" i="4"/>
  <c r="X62" i="4"/>
  <c r="W62" i="4"/>
  <c r="Z61" i="4"/>
  <c r="Y61" i="4"/>
  <c r="X61" i="4"/>
  <c r="W61" i="4"/>
  <c r="Z60" i="4"/>
  <c r="Y60" i="4"/>
  <c r="X60" i="4"/>
  <c r="W60" i="4"/>
  <c r="Z59" i="4"/>
  <c r="Y59" i="4"/>
  <c r="X59" i="4"/>
  <c r="W59" i="4"/>
  <c r="Z58" i="4"/>
  <c r="Y58" i="4"/>
  <c r="X58" i="4"/>
  <c r="W58" i="4"/>
  <c r="Z57" i="4"/>
  <c r="Y57" i="4"/>
  <c r="X57" i="4"/>
  <c r="W57" i="4"/>
  <c r="Z56" i="4"/>
  <c r="Y56" i="4"/>
  <c r="X56" i="4"/>
  <c r="W56" i="4"/>
  <c r="Z55" i="4"/>
  <c r="Y55" i="4"/>
  <c r="X55" i="4"/>
  <c r="W55" i="4"/>
  <c r="Z54" i="4"/>
  <c r="Y54" i="4"/>
  <c r="X54" i="4"/>
  <c r="W54" i="4"/>
  <c r="Z53" i="4"/>
  <c r="Y53" i="4"/>
  <c r="X53" i="4"/>
  <c r="W53" i="4"/>
  <c r="Z52" i="4"/>
  <c r="Y52" i="4"/>
  <c r="X52" i="4"/>
  <c r="W52" i="4"/>
  <c r="Z51" i="4"/>
  <c r="Y51" i="4"/>
  <c r="X51" i="4"/>
  <c r="W51" i="4"/>
  <c r="Z50" i="4"/>
  <c r="Y50" i="4"/>
  <c r="X50" i="4"/>
  <c r="W50" i="4"/>
  <c r="Z49" i="4"/>
  <c r="Y49" i="4"/>
  <c r="X49" i="4"/>
  <c r="W49" i="4"/>
  <c r="Z48" i="4"/>
  <c r="Y48" i="4"/>
  <c r="X48" i="4"/>
  <c r="W48" i="4"/>
  <c r="Z47" i="4"/>
  <c r="Y47" i="4"/>
  <c r="X47" i="4"/>
  <c r="W47" i="4"/>
  <c r="Z46" i="4"/>
  <c r="Y46" i="4"/>
  <c r="X46" i="4"/>
  <c r="W46" i="4"/>
  <c r="Z45" i="4"/>
  <c r="Y45" i="4"/>
  <c r="X45" i="4"/>
  <c r="W45" i="4"/>
  <c r="Z44" i="4"/>
  <c r="Y44" i="4"/>
  <c r="X44" i="4"/>
  <c r="W44" i="4"/>
  <c r="Z43" i="4"/>
  <c r="Y43" i="4"/>
  <c r="X43" i="4"/>
  <c r="W43" i="4"/>
  <c r="Z42" i="4"/>
  <c r="Y42" i="4"/>
  <c r="X42" i="4"/>
  <c r="W42" i="4"/>
  <c r="Z41" i="4"/>
  <c r="Y41" i="4"/>
  <c r="X41" i="4"/>
  <c r="W41" i="4"/>
  <c r="Z40" i="4"/>
  <c r="Y40" i="4"/>
  <c r="X40" i="4"/>
  <c r="W40" i="4"/>
  <c r="Z39" i="4"/>
  <c r="Y39" i="4"/>
  <c r="X39" i="4"/>
  <c r="W39" i="4"/>
  <c r="Z38" i="4"/>
  <c r="Y38" i="4"/>
  <c r="X38" i="4"/>
  <c r="W38" i="4"/>
  <c r="Z37" i="4"/>
  <c r="Y37" i="4"/>
  <c r="X37" i="4"/>
  <c r="W37" i="4"/>
  <c r="Z36" i="4"/>
  <c r="Y36" i="4"/>
  <c r="X36" i="4"/>
  <c r="W36" i="4"/>
  <c r="Z35" i="4"/>
  <c r="Y35" i="4"/>
  <c r="X35" i="4"/>
  <c r="W35" i="4"/>
  <c r="Z34" i="4"/>
  <c r="Y34" i="4"/>
  <c r="X34" i="4"/>
  <c r="W34" i="4"/>
  <c r="Z33" i="4"/>
  <c r="Y33" i="4"/>
  <c r="X33" i="4"/>
  <c r="W33" i="4"/>
  <c r="Z32" i="4"/>
  <c r="Y32" i="4"/>
  <c r="X32" i="4"/>
  <c r="W32" i="4"/>
  <c r="Z31" i="4"/>
  <c r="Y31" i="4"/>
  <c r="X31" i="4"/>
  <c r="W31" i="4"/>
  <c r="Z30" i="4"/>
  <c r="Y30" i="4"/>
  <c r="X30" i="4"/>
  <c r="W30" i="4"/>
  <c r="Z29" i="4"/>
  <c r="Y29" i="4"/>
  <c r="X29" i="4"/>
  <c r="W29" i="4"/>
  <c r="Z28" i="4"/>
  <c r="Y28" i="4"/>
  <c r="X28" i="4"/>
  <c r="W28" i="4"/>
  <c r="Z27" i="4"/>
  <c r="Y27" i="4"/>
  <c r="X27" i="4"/>
  <c r="W27" i="4"/>
  <c r="Z26" i="4"/>
  <c r="Y26" i="4"/>
  <c r="X26" i="4"/>
  <c r="W26" i="4"/>
  <c r="Z25" i="4"/>
  <c r="Y25" i="4"/>
  <c r="X25" i="4"/>
  <c r="W25" i="4"/>
  <c r="Z24" i="4"/>
  <c r="Y24" i="4"/>
  <c r="X24" i="4"/>
  <c r="W24" i="4"/>
  <c r="Z23" i="4"/>
  <c r="Y23" i="4"/>
  <c r="X23" i="4"/>
  <c r="W23" i="4"/>
  <c r="Z22" i="4"/>
  <c r="Y22" i="4"/>
  <c r="X22" i="4"/>
  <c r="W22" i="4"/>
  <c r="Z21" i="4"/>
  <c r="Y21" i="4"/>
  <c r="X21" i="4"/>
  <c r="W21" i="4"/>
  <c r="Z20" i="4"/>
  <c r="Y20" i="4"/>
  <c r="X20" i="4"/>
  <c r="W20" i="4"/>
  <c r="Z19" i="4"/>
  <c r="Y19" i="4"/>
  <c r="X19" i="4"/>
  <c r="W19" i="4"/>
  <c r="Z18" i="4"/>
  <c r="Y18" i="4"/>
  <c r="X18" i="4"/>
  <c r="W18" i="4"/>
  <c r="Z17" i="4"/>
  <c r="Y17" i="4"/>
  <c r="X17" i="4"/>
  <c r="W17" i="4"/>
  <c r="Z16" i="4"/>
  <c r="Y16" i="4"/>
  <c r="X16" i="4"/>
  <c r="W16" i="4"/>
  <c r="Z15" i="4"/>
  <c r="Y15" i="4"/>
  <c r="X15" i="4"/>
  <c r="W15" i="4"/>
  <c r="Z14" i="4"/>
  <c r="Y14" i="4"/>
  <c r="X14" i="4"/>
  <c r="W14" i="4"/>
  <c r="Z13" i="4"/>
  <c r="Y13" i="4"/>
  <c r="X13" i="4"/>
  <c r="W13" i="4"/>
  <c r="Z12" i="4"/>
  <c r="Y12" i="4"/>
  <c r="X12" i="4"/>
  <c r="W12" i="4"/>
  <c r="Z11" i="4"/>
  <c r="Y11" i="4"/>
  <c r="X11" i="4"/>
  <c r="W11" i="4"/>
  <c r="Z10" i="4"/>
  <c r="Y10" i="4"/>
  <c r="X10" i="4"/>
  <c r="W10" i="4"/>
  <c r="Z9" i="4"/>
  <c r="Y9" i="4"/>
  <c r="X9" i="4"/>
  <c r="W9" i="4"/>
  <c r="Z8" i="4"/>
  <c r="Y8" i="4"/>
  <c r="X8" i="4"/>
  <c r="W8" i="4"/>
  <c r="Z7" i="4"/>
  <c r="Y7" i="4"/>
  <c r="X7" i="4"/>
  <c r="W7" i="4"/>
  <c r="Z6" i="4"/>
  <c r="Y6" i="4"/>
  <c r="X6" i="4"/>
  <c r="W6" i="4"/>
  <c r="Z5" i="4"/>
  <c r="Y5" i="4"/>
  <c r="X5" i="4"/>
  <c r="W5" i="4"/>
  <c r="Z4" i="4"/>
  <c r="Y4" i="4"/>
  <c r="X4" i="4"/>
  <c r="W4" i="4"/>
  <c r="Z3" i="4"/>
  <c r="Y3" i="4"/>
  <c r="X3" i="4"/>
  <c r="W3" i="4"/>
  <c r="Z2" i="4"/>
  <c r="Y2" i="4"/>
  <c r="X2" i="4"/>
  <c r="W2" i="4"/>
  <c r="Z71" i="3"/>
  <c r="Y71" i="3"/>
  <c r="X71" i="3"/>
  <c r="W71" i="3"/>
  <c r="Z70" i="3"/>
  <c r="Y70" i="3"/>
  <c r="X70" i="3"/>
  <c r="W70" i="3"/>
  <c r="Z69" i="3"/>
  <c r="Y69" i="3"/>
  <c r="X69" i="3"/>
  <c r="W69" i="3"/>
  <c r="Z68" i="3"/>
  <c r="Y68" i="3"/>
  <c r="X68" i="3"/>
  <c r="W68" i="3"/>
  <c r="Z67" i="3"/>
  <c r="Y67" i="3"/>
  <c r="X67" i="3"/>
  <c r="W67" i="3"/>
  <c r="Z66" i="3"/>
  <c r="Y66" i="3"/>
  <c r="X66" i="3"/>
  <c r="W66" i="3"/>
  <c r="Z65" i="3"/>
  <c r="Y65" i="3"/>
  <c r="X65" i="3"/>
  <c r="W65" i="3"/>
  <c r="Z64" i="3"/>
  <c r="Y64" i="3"/>
  <c r="X64" i="3"/>
  <c r="W64" i="3"/>
  <c r="Z63" i="3"/>
  <c r="Y63" i="3"/>
  <c r="X63" i="3"/>
  <c r="W63" i="3"/>
  <c r="Z62" i="3"/>
  <c r="Y62" i="3"/>
  <c r="X62" i="3"/>
  <c r="W62" i="3"/>
  <c r="Z61" i="3"/>
  <c r="Y61" i="3"/>
  <c r="X61" i="3"/>
  <c r="W61" i="3"/>
  <c r="Z60" i="3"/>
  <c r="Y60" i="3"/>
  <c r="X60" i="3"/>
  <c r="W60" i="3"/>
  <c r="Z59" i="3"/>
  <c r="Y59" i="3"/>
  <c r="X59" i="3"/>
  <c r="W59" i="3"/>
  <c r="Z58" i="3"/>
  <c r="Y58" i="3"/>
  <c r="X58" i="3"/>
  <c r="W58" i="3"/>
  <c r="Z57" i="3"/>
  <c r="Y57" i="3"/>
  <c r="X57" i="3"/>
  <c r="W57" i="3"/>
  <c r="Z56" i="3"/>
  <c r="Y56" i="3"/>
  <c r="X56" i="3"/>
  <c r="W56" i="3"/>
  <c r="Z55" i="3"/>
  <c r="Y55" i="3"/>
  <c r="X55" i="3"/>
  <c r="W55" i="3"/>
  <c r="Z54" i="3"/>
  <c r="Y54" i="3"/>
  <c r="X54" i="3"/>
  <c r="W54" i="3"/>
  <c r="Z53" i="3"/>
  <c r="Y53" i="3"/>
  <c r="X53" i="3"/>
  <c r="W53" i="3"/>
  <c r="Z52" i="3"/>
  <c r="Y52" i="3"/>
  <c r="X52" i="3"/>
  <c r="W52" i="3"/>
  <c r="Z51" i="3"/>
  <c r="Y51" i="3"/>
  <c r="X51" i="3"/>
  <c r="W51" i="3"/>
  <c r="Z50" i="3"/>
  <c r="Y50" i="3"/>
  <c r="X50" i="3"/>
  <c r="W50" i="3"/>
  <c r="Z49" i="3"/>
  <c r="Y49" i="3"/>
  <c r="X49" i="3"/>
  <c r="W49" i="3"/>
  <c r="Z48" i="3"/>
  <c r="Y48" i="3"/>
  <c r="X48" i="3"/>
  <c r="W48" i="3"/>
  <c r="Z47" i="3"/>
  <c r="Y47" i="3"/>
  <c r="X47" i="3"/>
  <c r="W47" i="3"/>
  <c r="Z46" i="3"/>
  <c r="Y46" i="3"/>
  <c r="X46" i="3"/>
  <c r="W46" i="3"/>
  <c r="Z45" i="3"/>
  <c r="Y45" i="3"/>
  <c r="X45" i="3"/>
  <c r="W45" i="3"/>
  <c r="Z44" i="3"/>
  <c r="Y44" i="3"/>
  <c r="X44" i="3"/>
  <c r="W44" i="3"/>
  <c r="Z43" i="3"/>
  <c r="Y43" i="3"/>
  <c r="X43" i="3"/>
  <c r="W43" i="3"/>
  <c r="Z42" i="3"/>
  <c r="Y42" i="3"/>
  <c r="X42" i="3"/>
  <c r="W42" i="3"/>
  <c r="Z41" i="3"/>
  <c r="Y41" i="3"/>
  <c r="X41" i="3"/>
  <c r="W41" i="3"/>
  <c r="Z40" i="3"/>
  <c r="Y40" i="3"/>
  <c r="X40" i="3"/>
  <c r="W40" i="3"/>
  <c r="Z39" i="3"/>
  <c r="Y39" i="3"/>
  <c r="X39" i="3"/>
  <c r="W39" i="3"/>
  <c r="Z38" i="3"/>
  <c r="Y38" i="3"/>
  <c r="X38" i="3"/>
  <c r="W38" i="3"/>
  <c r="Z37" i="3"/>
  <c r="Y37" i="3"/>
  <c r="X37" i="3"/>
  <c r="W37" i="3"/>
  <c r="Z36" i="3"/>
  <c r="Y36" i="3"/>
  <c r="X36" i="3"/>
  <c r="W36" i="3"/>
  <c r="Z35" i="3"/>
  <c r="Y35" i="3"/>
  <c r="X35" i="3"/>
  <c r="W35" i="3"/>
  <c r="Z34" i="3"/>
  <c r="Y34" i="3"/>
  <c r="X34" i="3"/>
  <c r="W34" i="3"/>
  <c r="Z33" i="3"/>
  <c r="Y33" i="3"/>
  <c r="X33" i="3"/>
  <c r="W33" i="3"/>
  <c r="Z32" i="3"/>
  <c r="Y32" i="3"/>
  <c r="X32" i="3"/>
  <c r="W32" i="3"/>
  <c r="Z31" i="3"/>
  <c r="Y31" i="3"/>
  <c r="X31" i="3"/>
  <c r="W31" i="3"/>
  <c r="Z30" i="3"/>
  <c r="Y30" i="3"/>
  <c r="X30" i="3"/>
  <c r="W30" i="3"/>
  <c r="Z29" i="3"/>
  <c r="Y29" i="3"/>
  <c r="X29" i="3"/>
  <c r="W29" i="3"/>
  <c r="Z28" i="3"/>
  <c r="Y28" i="3"/>
  <c r="X28" i="3"/>
  <c r="W28" i="3"/>
  <c r="Z27" i="3"/>
  <c r="Y27" i="3"/>
  <c r="X27" i="3"/>
  <c r="W27" i="3"/>
  <c r="Z26" i="3"/>
  <c r="Y26" i="3"/>
  <c r="X26" i="3"/>
  <c r="W26" i="3"/>
  <c r="Z25" i="3"/>
  <c r="Y25" i="3"/>
  <c r="X25" i="3"/>
  <c r="W25" i="3"/>
  <c r="Z24" i="3"/>
  <c r="Y24" i="3"/>
  <c r="X24" i="3"/>
  <c r="W24" i="3"/>
  <c r="Z23" i="3"/>
  <c r="Y23" i="3"/>
  <c r="X23" i="3"/>
  <c r="W23" i="3"/>
  <c r="Z22" i="3"/>
  <c r="Y22" i="3"/>
  <c r="X22" i="3"/>
  <c r="W22" i="3"/>
  <c r="Z21" i="3"/>
  <c r="Y21" i="3"/>
  <c r="X21" i="3"/>
  <c r="W21" i="3"/>
  <c r="Z20" i="3"/>
  <c r="Y20" i="3"/>
  <c r="X20" i="3"/>
  <c r="W20" i="3"/>
  <c r="Z19" i="3"/>
  <c r="Y19" i="3"/>
  <c r="X19" i="3"/>
  <c r="W19" i="3"/>
  <c r="Z18" i="3"/>
  <c r="Y18" i="3"/>
  <c r="X18" i="3"/>
  <c r="W18" i="3"/>
  <c r="Z17" i="3"/>
  <c r="Y17" i="3"/>
  <c r="X17" i="3"/>
  <c r="W17" i="3"/>
  <c r="Z16" i="3"/>
  <c r="Y16" i="3"/>
  <c r="X16" i="3"/>
  <c r="W16" i="3"/>
  <c r="Z15" i="3"/>
  <c r="Y15" i="3"/>
  <c r="X15" i="3"/>
  <c r="W15" i="3"/>
  <c r="Z14" i="3"/>
  <c r="Y14" i="3"/>
  <c r="X14" i="3"/>
  <c r="W14" i="3"/>
  <c r="Z13" i="3"/>
  <c r="Y13" i="3"/>
  <c r="X13" i="3"/>
  <c r="W13" i="3"/>
  <c r="Z12" i="3"/>
  <c r="Y12" i="3"/>
  <c r="X12" i="3"/>
  <c r="W12" i="3"/>
  <c r="Z11" i="3"/>
  <c r="Y11" i="3"/>
  <c r="X11" i="3"/>
  <c r="W11" i="3"/>
  <c r="Z10" i="3"/>
  <c r="Y10" i="3"/>
  <c r="X10" i="3"/>
  <c r="W10" i="3"/>
  <c r="Z9" i="3"/>
  <c r="Y9" i="3"/>
  <c r="X9" i="3"/>
  <c r="W9" i="3"/>
  <c r="Z8" i="3"/>
  <c r="Y8" i="3"/>
  <c r="X8" i="3"/>
  <c r="W8" i="3"/>
  <c r="Z7" i="3"/>
  <c r="Y7" i="3"/>
  <c r="X7" i="3"/>
  <c r="W7" i="3"/>
  <c r="Z6" i="3"/>
  <c r="Y6" i="3"/>
  <c r="X6" i="3"/>
  <c r="W6" i="3"/>
  <c r="Z5" i="3"/>
  <c r="Y5" i="3"/>
  <c r="X5" i="3"/>
  <c r="W5" i="3"/>
  <c r="Z4" i="3"/>
  <c r="Y4" i="3"/>
  <c r="X4" i="3"/>
  <c r="W4" i="3"/>
  <c r="Z3" i="3"/>
  <c r="Y3" i="3"/>
  <c r="X3" i="3"/>
  <c r="W3" i="3"/>
  <c r="Z2" i="3"/>
  <c r="Y2" i="3"/>
  <c r="X2" i="3"/>
  <c r="W2" i="3"/>
  <c r="Z8" i="2"/>
  <c r="Y8" i="2"/>
  <c r="X8" i="2"/>
  <c r="W8" i="2"/>
  <c r="Z7" i="2"/>
  <c r="Y7" i="2"/>
  <c r="X7" i="2"/>
  <c r="W7" i="2"/>
  <c r="Z6" i="2"/>
  <c r="Y6" i="2"/>
  <c r="X6" i="2"/>
  <c r="W6" i="2"/>
  <c r="Z5" i="2"/>
  <c r="Y5" i="2"/>
  <c r="X5" i="2"/>
  <c r="W5" i="2"/>
  <c r="Z4" i="2"/>
  <c r="Y4" i="2"/>
  <c r="X4" i="2"/>
  <c r="W4" i="2"/>
  <c r="Z3" i="2"/>
  <c r="Y3" i="2"/>
  <c r="X3" i="2"/>
  <c r="W3" i="2"/>
  <c r="Z2" i="2"/>
  <c r="Y2" i="2"/>
  <c r="X2" i="2"/>
  <c r="W2" i="2"/>
  <c r="F5" i="9" l="1"/>
  <c r="G5" i="9" s="1"/>
  <c r="D5" i="9"/>
  <c r="E5" i="9" s="1"/>
  <c r="J5" i="9"/>
  <c r="K5" i="9" s="1"/>
  <c r="H5" i="9"/>
  <c r="I5" i="9" s="1"/>
  <c r="F6" i="9"/>
  <c r="G6" i="9" s="1"/>
  <c r="J6" i="9"/>
  <c r="K6" i="9" s="1"/>
  <c r="H6" i="9"/>
  <c r="I6" i="9" s="1"/>
  <c r="D6" i="9"/>
  <c r="E6" i="9" s="1"/>
  <c r="J7" i="9"/>
  <c r="K7" i="9" s="1"/>
  <c r="H7" i="9"/>
  <c r="I7" i="9" s="1"/>
  <c r="D7" i="9"/>
  <c r="E7" i="9" s="1"/>
  <c r="F7" i="9"/>
  <c r="G7" i="9" s="1"/>
  <c r="F9" i="9"/>
  <c r="G9" i="9" s="1"/>
  <c r="D9" i="9"/>
  <c r="E9" i="9" s="1"/>
  <c r="J9" i="9"/>
  <c r="K9" i="9" s="1"/>
  <c r="H9" i="9"/>
  <c r="I9" i="9" s="1"/>
  <c r="J11" i="9"/>
  <c r="K11" i="9" s="1"/>
  <c r="H11" i="9"/>
  <c r="I11" i="9" s="1"/>
  <c r="D11" i="9"/>
  <c r="E11" i="9" s="1"/>
  <c r="F11" i="9"/>
  <c r="G11" i="9" s="1"/>
  <c r="F13" i="9"/>
  <c r="G13" i="9" s="1"/>
  <c r="D13" i="9"/>
  <c r="E13" i="9" s="1"/>
  <c r="J13" i="9"/>
  <c r="K13" i="9" s="1"/>
  <c r="H13" i="9"/>
  <c r="I13" i="9" s="1"/>
  <c r="J14" i="9"/>
  <c r="K14" i="9" s="1"/>
  <c r="F14" i="9"/>
  <c r="G14" i="9" s="1"/>
  <c r="D14" i="9"/>
  <c r="E14" i="9" s="1"/>
  <c r="H14" i="9"/>
  <c r="I14" i="9" s="1"/>
  <c r="J15" i="9"/>
  <c r="K15" i="9" s="1"/>
  <c r="H15" i="9"/>
  <c r="I15" i="9" s="1"/>
  <c r="D15" i="9"/>
  <c r="E15" i="9" s="1"/>
  <c r="F15" i="9"/>
  <c r="G15" i="9" s="1"/>
  <c r="F17" i="9"/>
  <c r="G17" i="9" s="1"/>
  <c r="D17" i="9"/>
  <c r="E17" i="9" s="1"/>
  <c r="J17" i="9"/>
  <c r="K17" i="9" s="1"/>
  <c r="H17" i="9"/>
  <c r="I17" i="9" s="1"/>
  <c r="J19" i="9"/>
  <c r="K19" i="9" s="1"/>
  <c r="H19" i="9"/>
  <c r="I19" i="9" s="1"/>
  <c r="D19" i="9"/>
  <c r="E19" i="9" s="1"/>
  <c r="F19" i="9"/>
  <c r="G19" i="9" s="1"/>
  <c r="F21" i="9"/>
  <c r="G21" i="9" s="1"/>
  <c r="D21" i="9"/>
  <c r="E21" i="9" s="1"/>
  <c r="J21" i="9"/>
  <c r="K21" i="9" s="1"/>
  <c r="H21" i="9"/>
  <c r="I21" i="9" s="1"/>
  <c r="J22" i="9"/>
  <c r="K22" i="9" s="1"/>
  <c r="F22" i="9"/>
  <c r="G22" i="9" s="1"/>
  <c r="D22" i="9"/>
  <c r="E22" i="9" s="1"/>
  <c r="H22" i="9"/>
  <c r="I22" i="9" s="1"/>
  <c r="J23" i="9"/>
  <c r="K23" i="9" s="1"/>
  <c r="H23" i="9"/>
  <c r="I23" i="9" s="1"/>
  <c r="D23" i="9"/>
  <c r="E23" i="9" s="1"/>
  <c r="F23" i="9"/>
  <c r="G23" i="9" s="1"/>
  <c r="F25" i="9"/>
  <c r="G25" i="9" s="1"/>
  <c r="D25" i="9"/>
  <c r="E25" i="9" s="1"/>
  <c r="J25" i="9"/>
  <c r="K25" i="9" s="1"/>
  <c r="H25" i="9"/>
  <c r="I25" i="9" s="1"/>
  <c r="J27" i="9"/>
  <c r="K27" i="9" s="1"/>
  <c r="H27" i="9"/>
  <c r="I27" i="9" s="1"/>
  <c r="D27" i="9"/>
  <c r="E27" i="9" s="1"/>
  <c r="F27" i="9"/>
  <c r="G27" i="9" s="1"/>
  <c r="F29" i="9"/>
  <c r="G29" i="9" s="1"/>
  <c r="D29" i="9"/>
  <c r="E29" i="9" s="1"/>
  <c r="J29" i="9"/>
  <c r="K29" i="9" s="1"/>
  <c r="H29" i="9"/>
  <c r="I29" i="9" s="1"/>
  <c r="J30" i="9"/>
  <c r="K30" i="9" s="1"/>
  <c r="F30" i="9"/>
  <c r="G30" i="9" s="1"/>
  <c r="D30" i="9"/>
  <c r="E30" i="9" s="1"/>
  <c r="H30" i="9"/>
  <c r="I30" i="9" s="1"/>
  <c r="J31" i="9"/>
  <c r="K31" i="9" s="1"/>
  <c r="H31" i="9"/>
  <c r="I31" i="9" s="1"/>
  <c r="D31" i="9"/>
  <c r="E31" i="9" s="1"/>
  <c r="F31" i="9"/>
  <c r="G31" i="9" s="1"/>
  <c r="F33" i="9"/>
  <c r="G33" i="9" s="1"/>
  <c r="D33" i="9"/>
  <c r="E33" i="9" s="1"/>
  <c r="J33" i="9"/>
  <c r="K33" i="9" s="1"/>
  <c r="H33" i="9"/>
  <c r="I33" i="9" s="1"/>
  <c r="J35" i="9"/>
  <c r="K35" i="9" s="1"/>
  <c r="H35" i="9"/>
  <c r="I35" i="9" s="1"/>
  <c r="D35" i="9"/>
  <c r="E35" i="9" s="1"/>
  <c r="F35" i="9"/>
  <c r="G35" i="9" s="1"/>
  <c r="Y25" i="8"/>
  <c r="AB45" i="8"/>
  <c r="Y61" i="8"/>
  <c r="AB81" i="8"/>
  <c r="J4" i="9"/>
  <c r="K4" i="9" s="1"/>
  <c r="Z24" i="8"/>
  <c r="AB29" i="8"/>
  <c r="AB9" i="8"/>
  <c r="AB5" i="8"/>
  <c r="Z12" i="8"/>
  <c r="AB17" i="8"/>
  <c r="Z36" i="8"/>
  <c r="AB41" i="8"/>
  <c r="Z47" i="8"/>
  <c r="Z48" i="8"/>
  <c r="AB53" i="8"/>
  <c r="Z59" i="8"/>
  <c r="Z60" i="8"/>
  <c r="AB65" i="8"/>
  <c r="Z71" i="8"/>
  <c r="Z72" i="8"/>
  <c r="AB77" i="8"/>
  <c r="Z83" i="8"/>
  <c r="Z84" i="8"/>
  <c r="AB89" i="8"/>
  <c r="Y5" i="8"/>
  <c r="Y10" i="8"/>
  <c r="Y36" i="8"/>
  <c r="Y41" i="8"/>
  <c r="Y46" i="8"/>
  <c r="Y72" i="8"/>
  <c r="Y77" i="8"/>
  <c r="Y82" i="8"/>
  <c r="F12" i="9"/>
  <c r="G12" i="9" s="1"/>
  <c r="F20" i="9"/>
  <c r="G20" i="9" s="1"/>
  <c r="F28" i="9"/>
  <c r="G28" i="9" s="1"/>
  <c r="E6" i="11"/>
  <c r="D8" i="11"/>
  <c r="AC6" i="11"/>
  <c r="J34" i="9"/>
  <c r="K34" i="9" s="1"/>
  <c r="Y16" i="8"/>
  <c r="Y88" i="8"/>
  <c r="Y37" i="8"/>
  <c r="C8" i="10"/>
  <c r="K6" i="10"/>
  <c r="I6" i="11"/>
  <c r="AG6" i="11"/>
  <c r="J3" i="9"/>
  <c r="K3" i="9" s="1"/>
  <c r="H3" i="9"/>
  <c r="I3" i="9" s="1"/>
  <c r="D3" i="9"/>
  <c r="E3" i="9" s="1"/>
  <c r="Y12" i="8"/>
  <c r="Y17" i="8"/>
  <c r="Y22" i="8"/>
  <c r="AA27" i="8"/>
  <c r="Y48" i="8"/>
  <c r="Y53" i="8"/>
  <c r="Y58" i="8"/>
  <c r="Y84" i="8"/>
  <c r="Y89" i="8"/>
  <c r="D8" i="9"/>
  <c r="E8" i="9" s="1"/>
  <c r="F34" i="9"/>
  <c r="G34" i="9" s="1"/>
  <c r="E6" i="10"/>
  <c r="K6" i="11"/>
  <c r="AI6" i="11"/>
  <c r="AA67" i="8"/>
  <c r="J26" i="9"/>
  <c r="K26" i="9" s="1"/>
  <c r="AA52" i="8"/>
  <c r="AA22" i="8"/>
  <c r="Y79" i="8"/>
  <c r="Z5" i="8"/>
  <c r="AB28" i="8"/>
  <c r="Z53" i="8"/>
  <c r="AB83" i="8"/>
  <c r="M6" i="11"/>
  <c r="AK6" i="11"/>
  <c r="AA31" i="8"/>
  <c r="F3" i="9"/>
  <c r="G3" i="9" s="1"/>
  <c r="Y7" i="8"/>
  <c r="AB40" i="8"/>
  <c r="AB47" i="8"/>
  <c r="Z77" i="8"/>
  <c r="AA2" i="8"/>
  <c r="AA7" i="8"/>
  <c r="AB12" i="8"/>
  <c r="Y18" i="8"/>
  <c r="Y28" i="8"/>
  <c r="AA33" i="8"/>
  <c r="AA38" i="8"/>
  <c r="AA43" i="8"/>
  <c r="AB48" i="8"/>
  <c r="Y64" i="8"/>
  <c r="AA69" i="8"/>
  <c r="AA74" i="8"/>
  <c r="AA79" i="8"/>
  <c r="AB84" i="8"/>
  <c r="H8" i="9"/>
  <c r="I8" i="9" s="1"/>
  <c r="F16" i="9"/>
  <c r="G16" i="9" s="1"/>
  <c r="F24" i="9"/>
  <c r="G24" i="9" s="1"/>
  <c r="F32" i="9"/>
  <c r="G32" i="9" s="1"/>
  <c r="O6" i="11"/>
  <c r="J18" i="9"/>
  <c r="K18" i="9" s="1"/>
  <c r="D26" i="9"/>
  <c r="E26" i="9" s="1"/>
  <c r="AA17" i="8"/>
  <c r="Y33" i="8"/>
  <c r="Y69" i="8"/>
  <c r="AB4" i="8"/>
  <c r="AB11" i="8"/>
  <c r="Z17" i="8"/>
  <c r="Z29" i="8"/>
  <c r="AB52" i="8"/>
  <c r="AB59" i="8"/>
  <c r="Z65" i="8"/>
  <c r="AB88" i="8"/>
  <c r="Z89" i="8"/>
  <c r="AA28" i="8"/>
  <c r="Y39" i="8"/>
  <c r="Y49" i="8"/>
  <c r="H24" i="9"/>
  <c r="I24" i="9" s="1"/>
  <c r="AB13" i="8"/>
  <c r="AB25" i="8"/>
  <c r="Z31" i="8"/>
  <c r="AB37" i="8"/>
  <c r="Z43" i="8"/>
  <c r="AB49" i="8"/>
  <c r="Z55" i="8"/>
  <c r="AB61" i="8"/>
  <c r="Z67" i="8"/>
  <c r="AB73" i="8"/>
  <c r="Z79" i="8"/>
  <c r="AB85" i="8"/>
  <c r="Z91" i="8"/>
  <c r="AA3" i="8"/>
  <c r="AA13" i="8"/>
  <c r="Y24" i="8"/>
  <c r="Y29" i="8"/>
  <c r="Y34" i="8"/>
  <c r="AA39" i="8"/>
  <c r="Y60" i="8"/>
  <c r="Y65" i="8"/>
  <c r="Y70" i="8"/>
  <c r="AA75" i="8"/>
  <c r="AA85" i="8"/>
  <c r="F4" i="9"/>
  <c r="G4" i="9" s="1"/>
  <c r="J8" i="9"/>
  <c r="K8" i="9" s="1"/>
  <c r="S6" i="11"/>
  <c r="D18" i="9"/>
  <c r="E18" i="9" s="1"/>
  <c r="D34" i="9"/>
  <c r="E34" i="9" s="1"/>
  <c r="Y2" i="8"/>
  <c r="Y38" i="8"/>
  <c r="AB16" i="8"/>
  <c r="AB23" i="8"/>
  <c r="AB35" i="8"/>
  <c r="AA23" i="8"/>
  <c r="AA59" i="8"/>
  <c r="H16" i="9"/>
  <c r="I16" i="9" s="1"/>
  <c r="AB3" i="8"/>
  <c r="Y9" i="8"/>
  <c r="Y14" i="8"/>
  <c r="Y19" i="8"/>
  <c r="AA24" i="8"/>
  <c r="AA29" i="8"/>
  <c r="AA34" i="8"/>
  <c r="Y45" i="8"/>
  <c r="Y50" i="8"/>
  <c r="Y55" i="8"/>
  <c r="AA60" i="8"/>
  <c r="AA70" i="8"/>
  <c r="AB75" i="8"/>
  <c r="Y81" i="8"/>
  <c r="Y86" i="8"/>
  <c r="Y91" i="8"/>
  <c r="H4" i="9"/>
  <c r="I4" i="9" s="1"/>
  <c r="J16" i="9"/>
  <c r="K16" i="9" s="1"/>
  <c r="J24" i="9"/>
  <c r="K24" i="9" s="1"/>
  <c r="J32" i="9"/>
  <c r="K32" i="9" s="1"/>
  <c r="P8" i="11"/>
  <c r="Z9" i="8"/>
  <c r="Z10" i="8"/>
  <c r="Z21" i="8"/>
  <c r="Z22" i="8"/>
  <c r="Z33" i="8"/>
  <c r="Z34" i="8"/>
  <c r="Z45" i="8"/>
  <c r="Z46" i="8"/>
  <c r="Z57" i="8"/>
  <c r="Z58" i="8"/>
  <c r="Z69" i="8"/>
  <c r="Z70" i="8"/>
  <c r="Z81" i="8"/>
  <c r="Z82" i="8"/>
  <c r="U6" i="11"/>
  <c r="J10" i="9"/>
  <c r="K10" i="9" s="1"/>
  <c r="Y73" i="8"/>
  <c r="D10" i="9"/>
  <c r="E10" i="9" s="1"/>
  <c r="Y43" i="8"/>
  <c r="Y74" i="8"/>
  <c r="H10" i="9"/>
  <c r="I10" i="9" s="1"/>
  <c r="H18" i="9"/>
  <c r="I18" i="9" s="1"/>
  <c r="H26" i="9"/>
  <c r="I26" i="9" s="1"/>
  <c r="H34" i="9"/>
  <c r="I34" i="9" s="1"/>
  <c r="Z41" i="8"/>
  <c r="AB64" i="8"/>
  <c r="AB71" i="8"/>
  <c r="AB76" i="8"/>
  <c r="Z7" i="8"/>
  <c r="Z19" i="8"/>
  <c r="AA65" i="8"/>
  <c r="Y4" i="8"/>
  <c r="AA14" i="8"/>
  <c r="AA19" i="8"/>
  <c r="Y35" i="8"/>
  <c r="Y40" i="8"/>
  <c r="AA50" i="8"/>
  <c r="AA55" i="8"/>
  <c r="Y71" i="8"/>
  <c r="Y76" i="8"/>
  <c r="AA86" i="8"/>
  <c r="AA91" i="8"/>
  <c r="Z4" i="8"/>
  <c r="Z16" i="8"/>
  <c r="Z28" i="8"/>
  <c r="Z40" i="8"/>
  <c r="Z52" i="8"/>
  <c r="Z64" i="8"/>
  <c r="Z76" i="8"/>
  <c r="Z88" i="8"/>
  <c r="W6" i="11"/>
  <c r="H6" i="10"/>
  <c r="AB8" i="11"/>
  <c r="F8" i="11"/>
  <c r="AD8" i="11"/>
  <c r="J8" i="11"/>
  <c r="AH8" i="11"/>
  <c r="AA6" i="11"/>
  <c r="R8" i="11"/>
  <c r="V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K3" authorId="0" shapeId="0" xr:uid="{F802D9C8-C65E-42EE-9E9F-CCA22424F530}">
      <text>
        <r>
          <rPr>
            <sz val="11"/>
            <color rgb="FF000000"/>
            <rFont val="Aptos Narrow"/>
            <family val="2"/>
          </rPr>
          <t>Comment:
    Number of units that align to SDG 1 within this programme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F0440323-5C71-4391-894D-3811AB91FF08}">
      <text>
        <r>
          <rPr>
            <sz val="11"/>
            <color rgb="FF000000"/>
            <rFont val="Aptos Narrow"/>
            <family val="2"/>
          </rPr>
          <t>Comment:
    This means 'number of programmes where at least one unit within the programme aligns to at least of the SDGs at at least on level</t>
        </r>
      </text>
    </comment>
    <comment ref="I5" authorId="0" shapeId="0" xr:uid="{BEDF88D6-A1E4-4A11-9694-0E23A0456E1B}">
      <text>
        <r>
          <rPr>
            <sz val="11"/>
            <color rgb="FF000000"/>
            <rFont val="Aptos Narrow"/>
            <family val="2"/>
          </rPr>
          <t>Comment:
    What is the departmental target? How many programmes per department do we want to be aligned to the C&amp;EC?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5DEE67D7-1BD8-4DAF-ABA6-63BC118A96D5}">
      <text>
        <r>
          <rPr>
            <sz val="11"/>
            <color rgb="FF000000"/>
            <rFont val="Aptos Narrow"/>
            <family val="2"/>
          </rPr>
          <t>Comment:
    Number of units that align to SDG 1 within this school</t>
        </r>
      </text>
    </comment>
  </commentList>
</comments>
</file>

<file path=xl/sharedStrings.xml><?xml version="1.0" encoding="utf-8"?>
<sst xmlns="http://schemas.openxmlformats.org/spreadsheetml/2006/main" count="2376" uniqueCount="128">
  <si>
    <t>How do I complete the SDG Unit Mapping?</t>
  </si>
  <si>
    <r>
      <rPr>
        <b/>
        <sz val="16"/>
        <color rgb="FF000000"/>
        <rFont val="Aptos Narrow"/>
        <family val="2"/>
      </rPr>
      <t>Find your level</t>
    </r>
    <r>
      <rPr>
        <sz val="16"/>
        <color rgb="FF000000"/>
        <rFont val="Aptos Narrow"/>
        <family val="2"/>
      </rPr>
      <t>. Go the level that your unit sits under.</t>
    </r>
  </si>
  <si>
    <r>
      <rPr>
        <b/>
        <sz val="16"/>
        <color rgb="FF000000"/>
        <rFont val="Aptos Narrow"/>
        <family val="2"/>
      </rPr>
      <t>Find your unit</t>
    </r>
    <r>
      <rPr>
        <sz val="16"/>
        <color rgb="FF000000"/>
        <rFont val="Aptos Narrow"/>
        <family val="2"/>
      </rPr>
      <t>. Units are listed alphabetically.</t>
    </r>
  </si>
  <si>
    <r>
      <rPr>
        <b/>
        <sz val="16"/>
        <color rgb="FF000000"/>
        <rFont val="Aptos Narrow"/>
        <family val="2"/>
      </rPr>
      <t>Look at the SDG Learning Outcomes</t>
    </r>
    <r>
      <rPr>
        <sz val="16"/>
        <color rgb="FF000000"/>
        <rFont val="Aptos Narrow"/>
        <family val="2"/>
      </rPr>
      <t>. We are trying to establish if your unit 'aligns' to the SDGs. A unit aligns to an SDG if it the unit addresses one or more of the learning outcomes for that SDG in the indicative content.</t>
    </r>
  </si>
  <si>
    <r>
      <rPr>
        <b/>
        <sz val="16"/>
        <color rgb="FF000000"/>
        <rFont val="Aptos Narrow"/>
        <family val="2"/>
      </rPr>
      <t>Map your alignment.</t>
    </r>
    <r>
      <rPr>
        <sz val="16"/>
        <color rgb="FF000000"/>
        <rFont val="Aptos Narrow"/>
        <family val="2"/>
      </rPr>
      <t xml:space="preserve"> Do this by putting a 1 in the SDG box(es). </t>
    </r>
  </si>
  <si>
    <t>Unit Name</t>
  </si>
  <si>
    <t>Programme School</t>
  </si>
  <si>
    <t>Unit School</t>
  </si>
  <si>
    <t>SDG1: No Poverty</t>
  </si>
  <si>
    <t>SDG2: Zero Hunger</t>
  </si>
  <si>
    <t>SDG3: Good Health &amp; Well-being</t>
  </si>
  <si>
    <t>SDG4: Quality Education</t>
  </si>
  <si>
    <t>SDG5: Gender Equality</t>
  </si>
  <si>
    <t>SDG6: Clean Water &amp; Sanitation</t>
  </si>
  <si>
    <t>SDG7: Affordable &amp; Clean Energy</t>
  </si>
  <si>
    <t>SDG8: Decent Work &amp; Economic Growth</t>
  </si>
  <si>
    <t>SDG9: Industry, Innovation &amp; Infrastructure</t>
  </si>
  <si>
    <t>SDG10: Reduced Inequalities</t>
  </si>
  <si>
    <t>SDG11: Sustainable Cities &amp; Communities</t>
  </si>
  <si>
    <t>SDG12: Responsible Consumption &amp; Production</t>
  </si>
  <si>
    <t>SDG13: Climate Action</t>
  </si>
  <si>
    <t>SDG14: Life Below Water</t>
  </si>
  <si>
    <t>SDG15: Life On Land</t>
  </si>
  <si>
    <t>SDG16: Peace, Justice &amp; Strong Institutions</t>
  </si>
  <si>
    <t>SDG17: Partnerships for the Goals</t>
  </si>
  <si>
    <t>General SDGs Overview</t>
  </si>
  <si>
    <t>Student Choice to Incorporate SDGs</t>
  </si>
  <si>
    <t>Total SDGs aligned to the unit</t>
  </si>
  <si>
    <t>Aligned to C&amp;EC (SDGs 7, 12, 13, 14 or 15)?</t>
  </si>
  <si>
    <t>Aligned to EDI (SDGs 1,2,3, 5 or 10)?</t>
  </si>
  <si>
    <t>Aligned to health and well-being (SDGs 1,2,3 or 11)?</t>
  </si>
  <si>
    <t>Completion Status</t>
  </si>
  <si>
    <t>Unit</t>
  </si>
  <si>
    <t>School of Law and Society</t>
  </si>
  <si>
    <t>The Media School</t>
  </si>
  <si>
    <t>Incomplete</t>
  </si>
  <si>
    <t>Bournemouth University Business School</t>
  </si>
  <si>
    <t>School of Psychology</t>
  </si>
  <si>
    <t>School of Allied Health and Exercise Sciences</t>
  </si>
  <si>
    <t>School of Life and Environmental Sciences</t>
  </si>
  <si>
    <t>School of Computing and Engineering</t>
  </si>
  <si>
    <t>All Learning Objectives for each SDG are listed below the SDG title. Click the [+] icon next to each row to view the Learning Objectives. When done, please select the [-] to make the viewing easier for the next person using this tab.</t>
  </si>
  <si>
    <r>
      <t xml:space="preserve">SDG1: No Poverty: </t>
    </r>
    <r>
      <rPr>
        <sz val="11"/>
        <color rgb="FFFFFFFF"/>
        <rFont val="PT Sans"/>
        <family val="2"/>
      </rPr>
      <t>End poverty in all its forms everywhere</t>
    </r>
  </si>
  <si>
    <r>
      <t xml:space="preserve">Understands the concepts of extreme and relative poverty and is able to critically reflect on their underlying cultural and normative assumptions and practices.
Knows about the local, national and global distribution of extreme poverty and extreme wealth.
Knows about causes and impacts of poverty such as unequal distribution of resources and power, colonization, conflicts, disasters caused by natural hazards and other climate change-induced impacts, environmental degradation and technological disasters, and the lack of social protection systems and measures.
Understands how extremes of poverty and extremes of wealth affect basic human rights and needs.
Knows about poverty reduction strategies and measures and is able to distinguish between deficit-based and strength-based approaches to addressing poverty.
</t>
    </r>
    <r>
      <rPr>
        <b/>
        <sz val="11"/>
        <color rgb="FF000000"/>
        <rFont val="PT Sans"/>
        <family val="2"/>
      </rPr>
      <t>The learner is able to:</t>
    </r>
    <r>
      <rPr>
        <b/>
        <sz val="11"/>
        <color rgb="FF000000"/>
        <rFont val="PT Sans"/>
        <family val="2"/>
      </rPr>
      <t xml:space="preserve">
</t>
    </r>
    <r>
      <rPr>
        <sz val="11"/>
        <color rgb="FF000000"/>
        <rFont val="PT Sans"/>
        <family val="2"/>
      </rPr>
      <t>Collaborate with others to empower individuals and communities to affect change in the distribution of power and resources in the community and beyond.
Raise awareness about extremes of poverty and wealth and encourage dialogue about solutions.
Show sensitivity to the issues of poverty as well as empathy and solidarity with poor people and those in vulnerable situations.
Identify their personal experiences and biases with respect to poverty.
Reflect critically on their own role in maintaining global structures of inequality.
Plan, implement, evaluate and replicate activities that contribute to poverty reduction.
Publicly demand and support the development and integration of policies that promote social and economic justice, risk reduction strategies and poverty eradication actions.
Evaluate, participate in and influence decision-making related to management strategies of local, national and international enterprises concerning poverty generation and eradication.
Include poverty reduction, social justice and anti-corruption considerations in their consumption activities.
Propose solutions to address systemic problems related to poverty.</t>
    </r>
  </si>
  <si>
    <t>SDG2: Zero Hunger: End hunger, achieve food security and improved nutrition and promote sustainable agriculture</t>
  </si>
  <si>
    <t>1
2
3
4
5
6
7
8
9
10
11
12
13
14
15</t>
  </si>
  <si>
    <r>
      <t xml:space="preserve">Knows about hunger and malnutrition and their main physical and psychological effects on human life, and about specific vulnerable groups.
Knows about the amount and distribution of hunger and malnutrition locally, nationally and globally, currently as well as historically.
Knows the main drivers and root causes for hunger at the individual, local, national and global level.
Knows principles of sustainable agriculture and understands the need for legal rights to have land and property as necessary conditions to promote it.
Understands the need for sustainable agriculture to combat hunger and malnutrition worldwide and knows about other strategies to combat hunger, malnutrition and poor diets.
</t>
    </r>
    <r>
      <rPr>
        <b/>
        <sz val="11"/>
        <color rgb="FF000000"/>
        <rFont val="PT Sans"/>
        <family val="2"/>
      </rPr>
      <t>The learner is able to:</t>
    </r>
    <r>
      <rPr>
        <b/>
        <sz val="11"/>
        <color rgb="FF000000"/>
        <rFont val="PT Sans"/>
        <family val="2"/>
      </rPr>
      <t xml:space="preserve">
</t>
    </r>
    <r>
      <rPr>
        <sz val="11"/>
        <color rgb="FF000000"/>
        <rFont val="PT Sans"/>
        <family val="2"/>
      </rPr>
      <t>Communicate on the issues and connections between combating hunger and promoting sustainable agriculture and improved nutrition.
Collaborate with others to encourage and to empower them to combat hunger and to promote sustainable agriculture and improved nutrition.
Create a vision for a world without hunger and malnutrition.
Reflect on their own values and deal with diverging values, attitudes and strategies in relation to combating hunger and malnutrition and promoting sustainable agriculture.
Feel empathy, responsibility and solidarity for and with people suffering from hunger and malnutrition.
Evaluate and implement actions personally and locally to combat hunger and to promote sustainable agriculture.
Evaluate, participate in and influence decision-making related to public policies concerning the combat against hunger and malnutrition and the promotion of sustainable agriculture.
Evaluate, participate in and influence decision-making related to management strategies of local, national and international enterprises concerning the combat against hunger and malnutrition and the promotion of sustainable agriculture.
Take on critically their role as an active global citizen in the challenge of combating hunger.
Change their production and consumption practices in order to contribute to the combat against hunger and the promotion of sustainable agriculture.</t>
    </r>
  </si>
  <si>
    <t>SDG3: Good Health &amp; Well-being: Ensure healthy lives and promote well-being for all at all ages</t>
  </si>
  <si>
    <t>1
2
3
4
5
6
7
8
9
10
11
12
13
14
15</t>
  </si>
  <si>
    <r>
      <t xml:space="preserve">Knows conceptions of health, hygiene &amp; well-being and can critically reflect on them, including understanding the importance of gender in health &amp; well-being.
Knows facts and figures about the most severe communicable and noncommunicable diseases, and the most vulnerable groups and regions concerning illness, disease and premature death.
Understands the socio-political-economic dimensions of health and well-being and knows about the effects of advertising and about strategies to promote it.
Understands the importance of mental health. The learner understands the negative impacts of behaviours like xenophobia, discrimination and bullying on mental health and emotional well-being and how addictions to alcohol, tobacco or other drugs cause harm to health &amp; well-being.
Knows relevant prevention strategies to foster positive physical and mental health &amp; well-being, including sexual and reproductive health and information as well as early warning and risk reduction.
</t>
    </r>
    <r>
      <rPr>
        <b/>
        <sz val="11"/>
        <color rgb="FF000000"/>
        <rFont val="PT Sans"/>
        <family val="2"/>
      </rPr>
      <t>The learner is able to:</t>
    </r>
    <r>
      <rPr>
        <b/>
        <sz val="11"/>
        <color rgb="FF000000"/>
        <rFont val="PT Sans"/>
        <family val="2"/>
      </rPr>
      <t xml:space="preserve">
</t>
    </r>
    <r>
      <rPr>
        <sz val="11"/>
        <color rgb="FF000000"/>
        <rFont val="PT Sans"/>
        <family val="2"/>
      </rPr>
      <t>Interact with people suffering from illnesses, and feel empathy for their situation and feelings.
Communicate about issues of health, including sexual and reproductive health, and well-being, especially to argue in favour of prevention strategies to promote health &amp; well-being.
Encourage others to decide and act in favour of promoting health &amp; well-being for all.
Create a holistic understanding of a life of health &amp; well-being, and to clarify related values, beliefs and attitudes.
Develop a personal commitment to promoting health &amp; well-being for themselves, their family and others, including considering volunteer or professional work in health and social care.
Include health promoting behaviours in their daily routines.
Plan, implement, evaluate and replicate strategies that promote health, including sexual and reproductive health, and well-being for themselves, their families and others.
Perceive when others need help and to seek help for themselves and others.
Publicly demand and support the development of policies promoting health &amp; well-being.
Propose ways to address possible conflicts between the public interest in offering medicine at affordable prices and private interests within the pharmaceutical industry.</t>
    </r>
  </si>
  <si>
    <t>SDG4: Quality Education: Ensure inclusive &amp; equitable quality education and promote lifelong learning opportunities for all</t>
  </si>
  <si>
    <t>1
2
3
4
5
6
7
8
9
10
11
12
13
14
15</t>
  </si>
  <si>
    <r>
      <t xml:space="preserve">Understands the important role of education and lifelong learning opportunities for all (formal, non-formal and informal learning) as main drivers of sustainable development, for improving people’s lives and in achieving the SDGs.
Understands education as a public good, a global common good, a fundamental human right and a basis for guaranteeing the realization of other rights.
Knows about inequality in access to and attainment of education, particularly between girls and boys and in rural areas, and about reasons for a lack of equitable access to quality education and lifelong learning opportunities.
Understands the important role of culture in achieving sustainability.
Understands that education can help create a more sustainable, equitable and peaceful world.
</t>
    </r>
    <r>
      <rPr>
        <b/>
        <sz val="11"/>
        <color rgb="FF000000"/>
        <rFont val="PT Sans"/>
        <family val="2"/>
      </rPr>
      <t>Is able to:</t>
    </r>
    <r>
      <rPr>
        <b/>
        <sz val="11"/>
        <color rgb="FF000000"/>
        <rFont val="PT Sans"/>
        <family val="2"/>
      </rPr>
      <t xml:space="preserve">
</t>
    </r>
    <r>
      <rPr>
        <sz val="11"/>
        <color rgb="FF000000"/>
        <rFont val="PT Sans"/>
        <family val="2"/>
      </rPr>
      <t>Raise awareness of the importance of quality education for all, a humanistic and holistic approach to education, ESD and related approaches.
Through participatory methods motivate and empower others to demand and use educational opportunities.
Recognize the intrinsic value of education and to analyse and identify their own learning needs in their personal development.
Recognize the importance of their own skills for improving their life, in particular for employment and entrepreneurship.
Engage personally with ESD.
Contribute to facilitating and implementing quality education for all, ESD and related approaches at different levels.
Promote gender equality in education.
Publicly demand and support the development of policies promoting free, equitable and quality education for all, ESD and related approaches as well as aiming at safe, accessible and inclusive educational facilities.
Promote the empowerment of young people.
Use all opportunities for their own education throughout their life, and to apply the acquired knowledge in everyday situations to promote sustainable development.</t>
    </r>
  </si>
  <si>
    <t>SDG5: Gender Equality
Achieve gender equality and empower all women and girls</t>
  </si>
  <si>
    <r>
      <t xml:space="preserve">Understands the concept of gender, gender equality and gender discrimination and knows about all forms of gender discrimination, violence and inequality (e.g. harmful practices such as female genital mutilation, honour killings and child marriage, unequal employment opportunities and pay, language construction, traditional gender roles, gendered impact of natural hazards and climate change) and understands the current and historical causes of gender inequality
Understands the basic rights of women and girls, including their right to freedom from exploitation and violence and their reproductive rights.
Understands levels of gender equality within their own country and culture in comparison to global norms (while respecting cultural sensitivity), including the intersectionality of gender with other social categories such as ability, religion and race.
Knows the opportunities and benefits provided by full gender equality and participation in legislation and governance, including public budget allocation, the labour market and public and private decision-making.
Understands the role of education, enabling technology and legislation in empowering and ensuring the full participation of all genders.
</t>
    </r>
    <r>
      <rPr>
        <b/>
        <sz val="11"/>
        <color rgb="FF000000"/>
        <rFont val="PT Sans"/>
        <family val="2"/>
      </rPr>
      <t>Is able to:</t>
    </r>
    <r>
      <rPr>
        <b/>
        <sz val="11"/>
        <color rgb="FF000000"/>
        <rFont val="PT Sans"/>
        <family val="2"/>
      </rPr>
      <t xml:space="preserve">
</t>
    </r>
    <r>
      <rPr>
        <sz val="11"/>
        <color rgb="FF000000"/>
        <rFont val="PT Sans"/>
        <family val="2"/>
      </rPr>
      <t>Recognize and question traditional perception of gender roles in a critical approach, while respecting cultural sensitivity.
Identify and speak up against all forms of gender discrimination and debate the benefits of full empowerment of all genders.
Connect with others who work to end gender discrimination and violence, empower those who may still be disempowered and promote respect and full equality on all levels.
Reflect on their own gender identity and gender roles.
Feel empathy and solidarity with those who differ from personal or community gender expectations and roles.
Take the measure of their surroundings to empower themselves or others who are discriminated against because of their gender.
Evaluate, participate in and influence decision-making about gender equality and participation.
Support others in developing empathy across genders and breaking down gender discrimination and violence.
Observe and identify gender discrimination.
Plan, implement, support and evaluate strategies for gender equality.</t>
    </r>
  </si>
  <si>
    <t>SDG6: Clean Water &amp; Sanitation
Ensure availability and sustainable management of water and sanitation for all</t>
  </si>
  <si>
    <t>1
2
3
4
5
6
7
8
9
10
11
12
13
14
15</t>
  </si>
  <si>
    <r>
      <t xml:space="preserve">Understands water as a fundamental condition of life itself, the importance of water quality and quantity, and the causes, effects and consequences of water pollution and water scarcity.
Understands that water is part of many different complex global interrelationships and systems.
Knows about the global unequal distribution of access to safe drinking water and sanitation facilities.
Understands the concept of “virtual water”.
Understands the concept of Integrated Water Resources Management (IWRM) and other strategies for ensuring the availability and sustainable management of water and sanitation, including flood and drought risk management.
</t>
    </r>
    <r>
      <rPr>
        <b/>
        <sz val="11"/>
        <color rgb="FF000000"/>
        <rFont val="PT Sans"/>
        <family val="2"/>
      </rPr>
      <t>Is able to:</t>
    </r>
    <r>
      <rPr>
        <b/>
        <sz val="11"/>
        <color rgb="FF000000"/>
        <rFont val="PT Sans"/>
        <family val="2"/>
      </rPr>
      <t xml:space="preserve">
</t>
    </r>
    <r>
      <rPr>
        <sz val="11"/>
        <color rgb="FF000000"/>
        <rFont val="PT Sans"/>
        <family val="2"/>
      </rPr>
      <t>Participate in activities of improving water and sanitation management in local communities.
Communicate about water pollution, water access and water saving measures and to create visibility about success stories.
Feel responsible for their water use.
See the value in good sanitation and hygiene standards.
Question socio-economic differences as well as gender disparities in the access to safe drinking water and sanitation facilities.
Cooperate with local authorities in the improvement of local capacity for self-sufficiency.
Contribute to water resources management at the local level.
Reduce their individual water footprint and to save water practicing their daily habits.
Plan, implement, evaluate and replicate activities that contribute to increasing water quality and safety.
Evaluate, participate in and influence decision-making on management strategies of local, national and international enterprises related to water pollution.</t>
    </r>
  </si>
  <si>
    <t>SDG7: Affordable &amp; Clean Energy
Ensure access to affordable, reliable, sustainable and clean energy for all</t>
  </si>
  <si>
    <r>
      <t xml:space="preserve">Knows about different energy resources – renewable and non-renewable – and their respective advantages and disadvantages including environmental impacts, health issues, usage, safety and energy security, and their share in the energy mix at the local, national and global level.
Knows what energy is primarily used for in different regions of the world.
Understands the concept of energy efficiency and sufficiency and knows socio-technical strategies and policies to achieve efficiency and sufficiency.
Understands how policies can influence the development of energy production, supply, demand and usage.
Knows about harmful impacts of unsustainable energy production, understands how renewable energy technologies can help to drive sustainable development and understands the need for new and innovative technologies and especially technology transfer in collaborations between countries.
</t>
    </r>
    <r>
      <rPr>
        <b/>
        <sz val="11"/>
        <color rgb="FF000000"/>
        <rFont val="PT Sans"/>
        <family val="2"/>
      </rPr>
      <t>Is able to:</t>
    </r>
    <r>
      <rPr>
        <b/>
        <sz val="11"/>
        <color rgb="FF000000"/>
        <rFont val="PT Sans"/>
        <family val="2"/>
      </rPr>
      <t xml:space="preserve">
</t>
    </r>
    <r>
      <rPr>
        <sz val="11"/>
        <color rgb="FF000000"/>
        <rFont val="PT Sans"/>
        <family val="2"/>
      </rPr>
      <t>Communicate the need for energy efficiency and sufficiency.
Assess and understand the need for affordable, reliable, sustainable and clean energy of other people/other countries or regions.
Cooperate and collaborate with others to transfer and adapt energy technologies to different contexts and to share energy best practices of their communities.
Clarify personal norms and values related to energy production and usage plus to reflect and evaluate their own energy usage in terms of efficiency and sufficiency.
Develop a vision of a reliable, sustainable energy production, supply and usage in their country.
Apply and evaluate measures in order to increase energy efficiency and sufficiency in their personal sphere and to increase the share of renewable energy in their local energy mix.
Apply basic principles to determine the most appropriate renewable energy strategy in a given situation.
Analyse the impact and long-term effects of big energy projects (e.g. constructing an off-shore wind park) and energy related policies on different stakeholder groups (including nature).
Influence public policies related to energy production, supply and usage.
Compare and assess different business models and their suitability for different energy solutions and to influence energy suppliers to produce safe, reliable and sustainable energy.</t>
    </r>
  </si>
  <si>
    <t>SDG8: Decent Work &amp; Economic Growth
Promote sustained, inclusive and sustainable economic growth, full and productive employment and decent work for all</t>
  </si>
  <si>
    <t>1
2
3
4
5
6
7
8
9
10
11
12
13
14
15</t>
  </si>
  <si>
    <r>
      <t xml:space="preserve">Understands the concepts of sustained, inclusive and sustainable economic growth, full and productive employment, and decent work, including the advancement of gender parity and equality, and knows about alternative economic models and indicators.
Has knowledge about the distribution of formal employment rates per sector, informal employment, and unemployment in different world regions or nations, and which social groups are especially affected by unemployment.
Understands the relation between employment and economic growth, and knows about other moderating factors like a growing labour force or new technologies that substitute jobs.
Understands how low and decreasing wages for the labour force and very high wages and profits of managers and owners or shareholders are leading to inequalities, poverty, civil unrest, etc.
Understands how innovation, entrepreneurship and new job creation can contribute to decent work and a sustainability-driven economy and to the decoupling of economic growth from the impacts of natural hazards and environmental degradation.
</t>
    </r>
    <r>
      <rPr>
        <b/>
        <sz val="11"/>
        <color rgb="FF000000"/>
        <rFont val="PT Sans"/>
        <family val="2"/>
      </rPr>
      <t>Is able to:</t>
    </r>
    <r>
      <rPr>
        <b/>
        <sz val="11"/>
        <color rgb="FF000000"/>
        <rFont val="PT Sans"/>
        <family val="2"/>
      </rPr>
      <t xml:space="preserve">
</t>
    </r>
    <r>
      <rPr>
        <sz val="11"/>
        <color rgb="FF000000"/>
        <rFont val="PT Sans"/>
        <family val="2"/>
      </rPr>
      <t>Discuss economic models and future visions of economy and society critically and to communicate them in public spheres.
Collaborate with others to demand fair wages, equal pay for equal work and labour rights from politicians and from their employer.
Understand how one’s own consumption affects working conditions of others in the global economy.
Identify their individual rights and clarify their needs and values related to work.
Develop a vision and plans for their own economic life based on an analysis of their competencies and contexts.
Engage with new visions and models of a sustainable, inclusive economy and decent work.
Facilitate improvements related to unfair wages, unequal pay for equal work and bad working conditions.
Develop and evaluate ideas for sustainability-driven innovation and entrepreneurship.
Plan and implement entrepreneurial projects.
Develop criteria and make responsible consumption choices as a means to support fair working conditions and efforts to decouple production from the impact of natural hazards and environmental degradation.</t>
    </r>
  </si>
  <si>
    <t>SDG9: Industry, Innovation &amp; Infrastructure
Build infrastructure, promote inclusive and sustainable industrialization and foster innovation</t>
  </si>
  <si>
    <r>
      <t xml:space="preserve">Understands the concepts of sustainable infrastructure and industrialization and society’s needs for a systemic approach to their development.
Understands the local, national and global challenges and conflicts in achieving sustainability in infrastructure and industrialization.
Can define the term resilience in the context of infrastructure and spatial planning, understanding key concepts such as modularity and diversity, and apply it to their local community and nationwide.
Knows the pitfalls of unsustainable industrialization and in contrast knows examples of resilient, inclusive, sustainable industrial development and the need for contingency planning.
Is aware of new opportunities and markets for sustainability innovation, resilient infrastructure and industrial development.
</t>
    </r>
    <r>
      <rPr>
        <b/>
        <sz val="11"/>
        <color rgb="FF000000"/>
        <rFont val="PT Sans"/>
        <family val="2"/>
      </rPr>
      <t>Is able to:</t>
    </r>
    <r>
      <rPr>
        <b/>
        <sz val="11"/>
        <color rgb="FF000000"/>
        <rFont val="PT Sans"/>
        <family val="2"/>
      </rPr>
      <t xml:space="preserve">
</t>
    </r>
    <r>
      <rPr>
        <sz val="11"/>
        <color rgb="FF000000"/>
        <rFont val="PT Sans"/>
        <family val="2"/>
      </rPr>
      <t>Argue for sustainable, resilient and inclusive infrastructure in their local area.
Encourage their communities to shift their infrastructure and industrial development toward more resilient and sustainable forms.
Find collaborators to develop sustainable and contextual industries that respond to our shifting challenges and also to reach new markets.
Recognize and reflect on their own personal demands on the local infrastructure such as their carbon and water footprints and food miles.
Understand that with changing resource availability (e. g. peak oil, peak everything) and other external shocks and stresses (e. g. natural hazards, conflicts) their own perspective and demands on infrastructure may need to shift radically regarding availability of renewable energy for ICT, transport options, sanitation options, etc.
Identify opportunities in their own culture and nation for greener and more resilient approaches to infrastructure, understanding their overall benefits for societies, especially with regard to disaster risk reduction.
Evaluate various forms of industrialization and compare their resilience.
Innovate and develop sustainable enterprises to respond to their countries’ industrial needs.
Access financial services such as loans or microfinance to support their own enterprises.
Work with decision-makers to improve the uptake of sustainable infrastructure (including internet access).</t>
    </r>
  </si>
  <si>
    <t>SDG10: Reduced Inequalities
Reduce inequality within and among countries</t>
  </si>
  <si>
    <t>1
2
3
4
5
6
7
8
9
10
11
12
13
14
15</t>
  </si>
  <si>
    <r>
      <t xml:space="preserve">Knows different dimensions of inequality, their interrelations and applicable statistics.
Knows indicators that measure and describe inequalities and understands their relevance for decision-making.
Understands that inequality is a major driver for societal problems and individual dissatisfaction.
Understands local, national and global processes that both promote and hinder equality (fiscal, wage, and social protection policies, corporate activities, etc. ).
Understands ethical principles concerning equality and is aware of psychological processes that foster discriminative behaviour and decision making.
Becomes aware of inequalities in their surroundings as well as in the wider world and is able to recognize the problematic consequences.
</t>
    </r>
    <r>
      <rPr>
        <b/>
        <sz val="11"/>
        <color rgb="FF000000"/>
        <rFont val="PT Sans"/>
        <family val="2"/>
      </rPr>
      <t>Is able to:</t>
    </r>
    <r>
      <rPr>
        <b/>
        <sz val="11"/>
        <color rgb="FF000000"/>
        <rFont val="PT Sans"/>
        <family val="2"/>
      </rPr>
      <t xml:space="preserve">
</t>
    </r>
    <r>
      <rPr>
        <sz val="11"/>
        <color rgb="FF000000"/>
        <rFont val="PT Sans"/>
        <family val="2"/>
      </rPr>
      <t>Raise awareness about inequalities.
Feel empathy for and to show solidarity with people who are discriminated against.
Negotiate the rights of different groups based on shared values and ethical principles.
Maintain a vision of a just and equal world.
Evaluate inequalities in their local environment in terms of quality (different dimensions, qualitative impact on individuals) and quantity (indicators, quantitative impact on individuals).
Identify or develop an objective indicator to compare different groups, nations, etc. with respect to inequalities.
Identify and analyse different types of causes and reasons for inequalities.
Plan, implement and evaluate strategies to reduce inequalities.
Engage in the development of public policies and corporate activities that reduce inequalities.</t>
    </r>
  </si>
  <si>
    <t>SDG11: Sustainable Cities &amp; Communities
Make cities and human settlements inclusive, safe, resilient and sustainable</t>
  </si>
  <si>
    <t>1
2
3
4
5
6
7
8
9
10
11
12
13
14
15</t>
  </si>
  <si>
    <r>
      <t xml:space="preserve">Understands basic physical, social and psychological human needs and is able to identify how these needs are currently addressed in their own physical urban, peri-urban and rural settlements.
Is able to evaluate and compare the sustainability of their and other settlements’ systems in meeting their needs particularly in the areas of food, energy, transport, water, safety, waste treatment, inclusion and accessibility, education, integration of green spaces and disaster risk reduction.
Understands the historical reasons for settlement patterns and while respecting cultural heritage, understands the need to find compromises to develop improved sustainable systems.
Knows the basic principles of sustainable planning and building, and can identify opportunities for making their own area more sustainable and inclusive.
Understands the role of local decision-makers &amp; participatory governance and the importance of representing a sustainable voice in planning &amp; policy for their area.
</t>
    </r>
    <r>
      <rPr>
        <b/>
        <sz val="11"/>
        <color rgb="FF000000"/>
        <rFont val="PT Sans"/>
        <family val="2"/>
      </rPr>
      <t>Is able to:</t>
    </r>
    <r>
      <rPr>
        <b/>
        <sz val="11"/>
        <color rgb="FF000000"/>
        <rFont val="PT Sans"/>
        <family val="2"/>
      </rPr>
      <t xml:space="preserve">
</t>
    </r>
    <r>
      <rPr>
        <sz val="11"/>
        <color rgb="FF000000"/>
        <rFont val="PT Sans"/>
        <family val="2"/>
      </rPr>
      <t>Use their voice, to identify and use entry points for the public in the local planning systems, to call for the investment in sustainable infrastructure, buildings and parks in their area and to debate the merits of long-term planning.
Connect with and help community groups locally and online in developing a sustainable future vision of their community.
Reflect on their region in the development of their own identity, understanding the roles that the natural, social and technical environments have had in building their identity and culture.
Contextualize their needs within the needs of the greater surrounding ecosystems, both locally and globally, for more sustainable human settlements.
Feel responsible for the environmental and social impacts of their own individual lifestyle.
Plan, implement and evaluate community-based sustainability projects.
Participate in and influence decision processes about their community.
Speak against/for and to organize their voice against/for decisions made for their community.
Co-create an inclusive, safe, resilient and sustainable community.
Promote low carbon approaches at the local level.</t>
    </r>
  </si>
  <si>
    <t>SDG12: Responsible Consumption &amp; Production
Ensure sustainable consumption and production patterns</t>
  </si>
  <si>
    <t>1
2
3
4
5
6
7
8
9
10
11
12
13
14
15</t>
  </si>
  <si>
    <r>
      <t xml:space="preserve">Understands how individual lifestyle choices influence social, economic and environmental development.
Understands production and consumption patterns and value chains and the interrelatedness of production and consumption (supply and demand, toxics, CO2 emissions, waste generation, health, working conditions, poverty, etc. ).
Knows roles, rights and duties of different actors in production and consumption (media and advertising, enterprises, municipalities, legislation, consumers, etc. ).
Knows about strategies and practices of sustainable production and consumption.
Understands dilemmas/trade-offs related to and system changes necessary for achieving sustainable consumption and production.
</t>
    </r>
    <r>
      <rPr>
        <b/>
        <sz val="11"/>
        <color rgb="FF000000"/>
        <rFont val="PT Sans"/>
        <family val="2"/>
      </rPr>
      <t>Is able to:</t>
    </r>
    <r>
      <rPr>
        <b/>
        <sz val="11"/>
        <color rgb="FF000000"/>
        <rFont val="PT Sans"/>
        <family val="2"/>
      </rPr>
      <t xml:space="preserve">
</t>
    </r>
    <r>
      <rPr>
        <sz val="11"/>
        <color rgb="FF000000"/>
        <rFont val="PT Sans"/>
        <family val="2"/>
      </rPr>
      <t>Communicate the need for sustainable practices in production and consumption.
Encourage others to engage in sustainable practices in consumption and production.
Differentiate between needs and wants and to reflect on their own individual consumer behaviour in light of the needs of the natural world, other people, cultures and countries, and future generations.
Envision sustainable lifestyles.
Feel responsible for the environmental and social impacts of their own individual behaviour as a producer or consumer.
Plan, implement and evaluate consumption-related activities using existing sustainability criteria.
Evaluate, participate in and influence decision-making processes about acquisitions in the public sector.
Promote sustainable production patterns.
Take on critically on their role as an active stakeholder in the market.
Challenge cultural and societal orientations in consumption and production.</t>
    </r>
  </si>
  <si>
    <t>SDG13: Climate Action
Take urgent action to combat climate change and its impacts</t>
  </si>
  <si>
    <r>
      <t xml:space="preserve">Understands the greenhouse effect as a natural phenomenon caused by an insulating layer of greenhouse gases.
Understands the current climate change as an anthropogenic phenomenon resulting from increased greenhouse gas emissions.
Knows which human activities – on a global, national, local and individual level – contribute most to climate change.
Knows about the main ecological, social, cultural and economic consequences of climate change locally, nationally and globally and understands how these can themselves become catalysing, reinforcing factors for climate change.
Knows about prevention, mitigation and adaptation strategies at different levels (global to individual) and for different contexts and their connections with disaster response and disaster risk reduction.
</t>
    </r>
    <r>
      <rPr>
        <b/>
        <sz val="11"/>
        <color rgb="FF000000"/>
        <rFont val="PT Sans"/>
        <family val="2"/>
      </rPr>
      <t>Is able to:</t>
    </r>
    <r>
      <rPr>
        <b/>
        <sz val="11"/>
        <color rgb="FF000000"/>
        <rFont val="PT Sans"/>
        <family val="2"/>
      </rPr>
      <t xml:space="preserve">
</t>
    </r>
    <r>
      <rPr>
        <sz val="11"/>
        <color rgb="FF000000"/>
        <rFont val="PT Sans"/>
        <family val="2"/>
      </rPr>
      <t>Explain ecosystem dynamics and the environmental, social, economic and ethical impact of climate change.
Encourage others to protect the climate.
Collaborate with others and to develop commonly agreed-upon strategies to deal with climate change.
Understand their personal impact on the world’s climate, from a local to a global perspective.
Recognize that the protection of the global climate is an essential task for everyone and that we need to completely re-evaluate our worldview and everyday behaviours in light of this.
Evaluate whether their private and job activities are climate friendly and – where not – to revise them.
Act in favour of people threatened by climate change.
Anticipate, estimate and assess the impact of personal, local and national decisions or activities on other people and world regions.
Promote climate-protecting public policies.
Support climate-friendly economic activities.</t>
    </r>
  </si>
  <si>
    <t>SDG14: Life Below Water
Conserve and sustainably use the oceans, seas and marine resources for sustainable development</t>
  </si>
  <si>
    <r>
      <t xml:space="preserve">Understands basic marine ecology, ecosystems, predator-prey relationships, etc.
Understands the connection of many people to the sea and the life it holds, including the sea’s role as a provider of food, jobs and exciting opportunities.
Knows the basic premise of climate change and the role of the oceans in moderating our climate.
Understands threats to ocean systems such as pollution and overfishing and recognizes and can explain the relative fragility of many ocean ecosystems including coral reefs and hypoxic dead zones.
Knows about opportunities for the sustainable use of living marine resources.
</t>
    </r>
    <r>
      <rPr>
        <b/>
        <sz val="11"/>
        <color rgb="FF000000"/>
        <rFont val="PT Sans"/>
        <family val="2"/>
      </rPr>
      <t>Is able to:</t>
    </r>
    <r>
      <rPr>
        <b/>
        <sz val="11"/>
        <color rgb="FF000000"/>
        <rFont val="PT Sans"/>
        <family val="2"/>
      </rPr>
      <t xml:space="preserve">
</t>
    </r>
    <r>
      <rPr>
        <sz val="11"/>
        <color rgb="FF000000"/>
        <rFont val="PT Sans"/>
        <family val="2"/>
      </rPr>
      <t>Argue for sustainable fishing practices.
Show people the impact humanity is having on the oceans (biomass loss, acidification, pollution, etc.) and the value of clean healthy oceans.
Influence groups that engage in unsustainable production and consumption of ocean products.
Reflect on their own dietary needs and question whether their dietary habits make sustainable use of limited resources of seafood.
Empathize with people whose livelihoods are affected by changing fishing practices.
Research their country’s dependence on the sea.
Debate sustainable methods such as strict fishing quotas and moratoriums on species in danger of extinction.
Identify, access and buy sustainably harvested marine life, e.g. ecolabel certified products.
Contact their representatives to discuss overfishing as a threat to local livelihoods.
Campaign for expanding no-fish zones and marine reserves and for their protection on a scientific basis.</t>
    </r>
  </si>
  <si>
    <t>SDG15: Life On Land
Protect, restore and promote sustainable use of terrestrial ecosystems, sustainably manage forests, combat desertification, and halt and reverse land degradation and halt biodiversity loss</t>
  </si>
  <si>
    <r>
      <t xml:space="preserve">Understands basic ecology with reference to local and global ecosystems, identifying local species and understanding the measure of biodiversity.
Understands the manifold threats posed to biodiversity, including habitat loss, deforestation, fragmentation, overexploitation and invasive species, and can relate these threats to their local biodiversity.
Is able to classify the ecosystem services of the local ecosystems including supporting, provisioning, regulating and cultural services and for disaster risk reduction.
Understands the slow regeneration of soil and the multiple threats that are destroying and removing it much faster than it can replenish itself, such as poor farming or forestry practice.
Understands that realistic conservation strategies work outside pure nature reserves to also improve legislation, restore degraded habitats and soils, connect wildlife corridors, sustainable agriculture and forestry, and redress humanity’s relationship to wildlife.
</t>
    </r>
    <r>
      <rPr>
        <b/>
        <sz val="11"/>
        <color rgb="FF000000"/>
        <rFont val="PT Sans"/>
        <family val="2"/>
      </rPr>
      <t>Is able to:</t>
    </r>
    <r>
      <rPr>
        <b/>
        <sz val="11"/>
        <color rgb="FF000000"/>
        <rFont val="PT Sans"/>
        <family val="2"/>
      </rPr>
      <t xml:space="preserve">
</t>
    </r>
    <r>
      <rPr>
        <sz val="11"/>
        <color rgb="FF000000"/>
        <rFont val="PT Sans"/>
        <family val="2"/>
      </rPr>
      <t>Argue against destructive environmental practices that cause biodiversity loss.
Argue for the conservation of biodiversity on multiple grounds including ecosystems services and intrinsic value.
Connect with their local natural areas and feel empathy with nonhuman life on Earth.
Question the dualism of human/nature and realizes that we are a part of nature and not apart from nature.
Create a vision of a life in harmony with nature.
Connect with local groups working toward biodiversity conservation in their area.
Effectively use their voice effectively in decision-making processes to help urban and rural areas become more permeable to wildlife through the establishment of wildlife corridors, agro-environmental schemes, restoration ecology and more.
Work with policy-makers to improve legislation for biodiversity and nature conservation, and its implementation.
Highlight the importance of soil as our growing material for all food and the importance of remediating or stopping the erosion of our soils
Campaign for international awareness of species exploitation and work for the implementation and development of CITES (Convention on International Trade in Endangered Species of Wild Fauna and Flora) regulations.</t>
    </r>
  </si>
  <si>
    <t>SDG16: Peace, Justice &amp; Strong Institutions
Promote peaceful and inclusive societies for sustainable development, provide access to justice for all and build effective, accountable and inclusive institutions at all levels</t>
  </si>
  <si>
    <r>
      <t xml:space="preserve">Understands concepts of justice, inclusion and peace and their relationship to law.
Understands their local and national legislative and governance systems, how they represent them and that they can be abused through corruption.
Is able to compare their system of justice with those of other countries.
Understands the importance of individuals and groups in upholding justice, inclusion and peace and supporting strong institutions in their country and globally.
Understands the importance of the international human rights framework.
</t>
    </r>
    <r>
      <rPr>
        <b/>
        <sz val="11"/>
        <color rgb="FF000000"/>
        <rFont val="PT Sans"/>
        <family val="2"/>
      </rPr>
      <t>Is able to:</t>
    </r>
    <r>
      <rPr>
        <b/>
        <sz val="11"/>
        <color rgb="FF000000"/>
        <rFont val="PT Sans"/>
        <family val="2"/>
      </rPr>
      <t xml:space="preserve">
</t>
    </r>
    <r>
      <rPr>
        <sz val="11"/>
        <color rgb="FF000000"/>
        <rFont val="PT Sans"/>
        <family val="2"/>
      </rPr>
      <t>Connect with others who can help them in facilitating peace, justice, inclusion and strong institutions in their country.
Debate local and global issues of peace, justice, inclusion and strong institutions.
Show empathy with and solidarity for those suffering from injustice in their own country as well as in other countries.
Reflect on their role in issues of peace, justice, inclusion and strong institutions.
Reflect on their own personal belonging to diverse groups (gender, social, economic, political, ethnical, national, ability, sexual orientation etc.) their access to justice and their shared sense of humanity.
Critically assess issues of peace, justice, inclusion and strong institutions in their region, nationally and globally.
Publicly demand and support the development of policies promoting peace, justice, inclusion and strong institutions.
Collaborate with groups that are currently experiencing injustice and/or conflicts.
Become an agent of change in local decision-making, speaking up against injustice.
Contribute to conflict resolution at the local and national level.</t>
    </r>
  </si>
  <si>
    <t>SDG17: Partnerships for the Goals
Strengthen the implementation &amp; revitalize the global partnership for sustainable development</t>
  </si>
  <si>
    <r>
      <t xml:space="preserve">Understands global issues, including issues of financing for development, taxation, debt and trade policies, and the interconnectedness and interdependency of different countries and populations.
Understands the importance of global multi-stakeholder partnerships and the shared accountability for sustainable development and knows examples of networks, institutions, campaigns of global partnerships.
Knows the concepts of global governance and global citizenship.
Recognizes the importance of cooperation on and access to science, technology and innovation, and knowledge sharing.
Knows concepts for measuring progress on sustainable development.
</t>
    </r>
    <r>
      <rPr>
        <b/>
        <sz val="11"/>
        <color rgb="FF000000"/>
        <rFont val="PT Sans"/>
        <family val="2"/>
      </rPr>
      <t>Is able to:</t>
    </r>
    <r>
      <rPr>
        <b/>
        <sz val="11"/>
        <color rgb="FF000000"/>
        <rFont val="PT Sans"/>
        <family val="2"/>
      </rPr>
      <t xml:space="preserve">
</t>
    </r>
    <r>
      <rPr>
        <sz val="11"/>
        <color rgb="FF000000"/>
        <rFont val="PT Sans"/>
        <family val="2"/>
      </rPr>
      <t>Raise awareness about the importance of global partnerships for sustainable development.
Work with others to promote global partnerships for sustainable development and demand governments’ accountability for the SDGs.
Take ownership of the SDGs.
Create a vision for a sustainable global society.
Experience a sense of belonging to a common humanity, sharing values and responsibilities, based on human rights.
Become a change agent to realize the SDGs and to take on their role as an active, critical and global and sustainability citizen.
Contribute to facilitating and implementing local, national and global partnerships for sustainable development.
Publicly demand and support the development of policies promoting global partnerships for sustainable development.
Support development cooperation activities.
Influence companies to become part of global partnerships for sustainable development.</t>
    </r>
  </si>
  <si>
    <t>General SDG Overview
You provide a detailed overview of the SDGs and their purpose  without specifying individual SDGs</t>
  </si>
  <si>
    <t>Tick this option if you provide detailed content about the SDGs to develop the skills, knowledge and values to deliver sustainable development, without specifying individual topics or SDGs. This could include exploring their origin, purpose and/or work in practice.</t>
  </si>
  <si>
    <t>Student Choice to Incorporate the SDGs
SDGs are included within content but students can choose which SDGs they focus on</t>
  </si>
  <si>
    <t>Tick this option if you have included the SDGs in your content and students get a choice of which SDG they address. For example, students may within a workshop be asked to explore a topic using or with a specific SDG, but they get to choose which one. To tick this, all students must have an opportunity to explore an SDG however they will not all achieve the same set of Learning Objectives.</t>
  </si>
  <si>
    <t>Programme Title</t>
  </si>
  <si>
    <t>Unit level</t>
  </si>
  <si>
    <t>School</t>
  </si>
  <si>
    <t>Programme</t>
  </si>
  <si>
    <t>Level</t>
  </si>
  <si>
    <t>Number of Levels</t>
  </si>
  <si>
    <t>Number of levels aligned to at least one SDG</t>
  </si>
  <si>
    <t>Achieved SDG target?</t>
  </si>
  <si>
    <t>Number of levels aligned at the C&amp;EC</t>
  </si>
  <si>
    <t>Achieved C&amp;EC target?</t>
  </si>
  <si>
    <t>Number of levels aligned to EDI</t>
  </si>
  <si>
    <t>Achieved EDI target?</t>
  </si>
  <si>
    <t>Number of levels aligned to health and well-being</t>
  </si>
  <si>
    <t>Achieved health and well-being target?</t>
  </si>
  <si>
    <t>Number of units per level</t>
  </si>
  <si>
    <t xml:space="preserve">Number of units that align to at least one SDG </t>
  </si>
  <si>
    <t>Number of units that align to the C&amp;EC</t>
  </si>
  <si>
    <t>Number of units the align to EDI</t>
  </si>
  <si>
    <t>Number of units that align to health and well-being</t>
  </si>
  <si>
    <t>Total number of units that align to at least one of the SDGs within this programme</t>
  </si>
  <si>
    <t>Total number of units that align to the C&amp;EC within this programme</t>
  </si>
  <si>
    <t>Total number of units that align to EDI within this programme</t>
  </si>
  <si>
    <t>Total number of units that align to health and well-being within this programme</t>
  </si>
  <si>
    <t>L0</t>
  </si>
  <si>
    <t>L4</t>
  </si>
  <si>
    <t>L5</t>
  </si>
  <si>
    <t>L6</t>
  </si>
  <si>
    <t>L7</t>
  </si>
  <si>
    <t xml:space="preserve">School   </t>
  </si>
  <si>
    <t>Number of programmes that align to the SDGs</t>
  </si>
  <si>
    <t>Number of programmes that align to the C&amp;EC at each level</t>
  </si>
  <si>
    <t>Number of programmes that align to EDI at each level</t>
  </si>
  <si>
    <t>Number of programmes that align to health and well-being at each level</t>
  </si>
  <si>
    <t>Number of Programmes</t>
  </si>
  <si>
    <t>Number</t>
  </si>
  <si>
    <t>Percentage</t>
  </si>
  <si>
    <t>Achieved Target?</t>
  </si>
  <si>
    <t>Total</t>
  </si>
  <si>
    <t xml:space="preserve">Number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</si>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</sst>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Aptos Narrow"/>
      <family val="2"/>
    </font>
    <font>
      <sz val="11"/>
      <color rgb="FF9C0006"/>
      <name val="Aptos Narrow"/>
      <family val="2"/>
    </font>
    <font>
      <sz val="11"/>
      <color rgb="FF006100"/>
      <name val="Aptos Narrow"/>
      <family val="2"/>
    </font>
    <font>
      <b/>
      <sz val="20"/>
      <color rgb="FF000000"/>
      <name val="Aptos Narrow"/>
      <family val="2"/>
    </font>
    <font>
      <b/>
      <sz val="26"/>
      <color rgb="FF000000"/>
      <name val="Aptos Narrow"/>
      <family val="2"/>
    </font>
    <font>
      <sz val="16"/>
      <color rgb="FF000000"/>
      <name val="Aptos Narrow"/>
      <family val="2"/>
    </font>
    <font>
      <b/>
      <sz val="16"/>
      <color rgb="FF000000"/>
      <name val="Aptos Narrow"/>
      <family val="2"/>
    </font>
    <font>
      <b/>
      <sz val="11"/>
      <color rgb="FF000000"/>
      <name val="Aptos Narrow"/>
      <family val="2"/>
    </font>
    <font>
      <b/>
      <sz val="9"/>
      <color rgb="FFFFFFFF"/>
      <name val="PT Sans"/>
      <family val="2"/>
    </font>
    <font>
      <b/>
      <sz val="12"/>
      <color rgb="FF000000"/>
      <name val="Aptos Narrow"/>
      <family val="2"/>
    </font>
    <font>
      <b/>
      <sz val="11"/>
      <color rgb="FF000000"/>
      <name val="PT Sans"/>
      <family val="2"/>
    </font>
    <font>
      <b/>
      <sz val="11"/>
      <color rgb="FFFFFFFF"/>
      <name val="PT Sans"/>
      <family val="2"/>
    </font>
    <font>
      <sz val="11"/>
      <color rgb="FFFFFFFF"/>
      <name val="PT Sans"/>
      <family val="2"/>
    </font>
    <font>
      <sz val="10"/>
      <color rgb="FF000000"/>
      <name val="PT Sans"/>
      <family val="2"/>
    </font>
    <font>
      <sz val="11"/>
      <color rgb="FF000000"/>
      <name val="PT Sans"/>
      <family val="2"/>
    </font>
    <font>
      <b/>
      <sz val="11"/>
      <color rgb="FFFFFFFF"/>
      <name val="Aptos Narrow"/>
      <family val="2"/>
    </font>
  </fonts>
  <fills count="62">
    <fill>
      <patternFill patternType="none"/>
    </fill>
    <fill>
      <patternFill patternType="gray125"/>
    </fill>
    <fill>
      <patternFill patternType="solid">
        <fgColor rgb="FFFFC7CE"/>
        <bgColor rgb="FFFFC7CE"/>
      </patternFill>
    </fill>
    <fill>
      <patternFill patternType="solid">
        <fgColor rgb="FFC6EFCE"/>
        <bgColor rgb="FFC6EFCE"/>
      </patternFill>
    </fill>
    <fill>
      <patternFill patternType="solid">
        <fgColor rgb="FFB5E6A2"/>
        <bgColor rgb="FFB5E6A2"/>
      </patternFill>
    </fill>
    <fill>
      <patternFill patternType="solid">
        <fgColor rgb="FFDAF2D0"/>
        <bgColor rgb="FFDAF2D0"/>
      </patternFill>
    </fill>
    <fill>
      <patternFill patternType="solid">
        <fgColor rgb="FFFFFFFF"/>
        <bgColor rgb="FFFFFFFF"/>
      </patternFill>
    </fill>
    <fill>
      <patternFill patternType="solid">
        <fgColor rgb="FFE5243B"/>
        <bgColor rgb="FFE5243B"/>
      </patternFill>
    </fill>
    <fill>
      <patternFill patternType="solid">
        <fgColor rgb="FFDDA63A"/>
        <bgColor rgb="FFDDA63A"/>
      </patternFill>
    </fill>
    <fill>
      <patternFill patternType="solid">
        <fgColor rgb="FF4C9F38"/>
        <bgColor rgb="FF4C9F38"/>
      </patternFill>
    </fill>
    <fill>
      <patternFill patternType="solid">
        <fgColor rgb="FFC5192D"/>
        <bgColor rgb="FFC5192D"/>
      </patternFill>
    </fill>
    <fill>
      <patternFill patternType="solid">
        <fgColor rgb="FFFF3A21"/>
        <bgColor rgb="FFFF3A21"/>
      </patternFill>
    </fill>
    <fill>
      <patternFill patternType="solid">
        <fgColor rgb="FF26BDE2"/>
        <bgColor rgb="FF26BDE2"/>
      </patternFill>
    </fill>
    <fill>
      <patternFill patternType="solid">
        <fgColor rgb="FFFCC30B"/>
        <bgColor rgb="FFFCC30B"/>
      </patternFill>
    </fill>
    <fill>
      <patternFill patternType="solid">
        <fgColor rgb="FFA21942"/>
        <bgColor rgb="FFA21942"/>
      </patternFill>
    </fill>
    <fill>
      <patternFill patternType="solid">
        <fgColor rgb="FFFD6925"/>
        <bgColor rgb="FFFD6925"/>
      </patternFill>
    </fill>
    <fill>
      <patternFill patternType="solid">
        <fgColor rgb="FFDD1367"/>
        <bgColor rgb="FFDD1367"/>
      </patternFill>
    </fill>
    <fill>
      <patternFill patternType="solid">
        <fgColor rgb="FFFD9D24"/>
        <bgColor rgb="FFFD9D24"/>
      </patternFill>
    </fill>
    <fill>
      <patternFill patternType="solid">
        <fgColor rgb="FFBF8B2E"/>
        <bgColor rgb="FFBF8B2E"/>
      </patternFill>
    </fill>
    <fill>
      <patternFill patternType="solid">
        <fgColor rgb="FF3F7E44"/>
        <bgColor rgb="FF3F7E44"/>
      </patternFill>
    </fill>
    <fill>
      <patternFill patternType="solid">
        <fgColor rgb="FF0A97D9"/>
        <bgColor rgb="FF0A97D9"/>
      </patternFill>
    </fill>
    <fill>
      <patternFill patternType="solid">
        <fgColor rgb="FF56C02B"/>
        <bgColor rgb="FF56C02B"/>
      </patternFill>
    </fill>
    <fill>
      <patternFill patternType="solid">
        <fgColor rgb="FF00689D"/>
        <bgColor rgb="FF00689D"/>
      </patternFill>
    </fill>
    <fill>
      <patternFill patternType="solid">
        <fgColor rgb="FF19486A"/>
        <bgColor rgb="FF19486A"/>
      </patternFill>
    </fill>
    <fill>
      <patternFill patternType="solid">
        <fgColor rgb="FFA6A6A6"/>
        <bgColor rgb="FFA6A6A6"/>
      </patternFill>
    </fill>
    <fill>
      <patternFill patternType="solid">
        <fgColor rgb="FF000000"/>
        <bgColor rgb="FF000000"/>
      </patternFill>
    </fill>
    <fill>
      <patternFill patternType="solid">
        <fgColor rgb="FFFFFFCC"/>
        <bgColor rgb="FFFFFFCC"/>
      </patternFill>
    </fill>
    <fill>
      <patternFill patternType="solid">
        <fgColor rgb="FFF2CEEF"/>
        <bgColor rgb="FFF2CEEF"/>
      </patternFill>
    </fill>
    <fill>
      <patternFill patternType="solid">
        <fgColor rgb="FFFBE2D5"/>
        <bgColor rgb="FFFBE2D5"/>
      </patternFill>
    </fill>
    <fill>
      <patternFill patternType="solid">
        <fgColor rgb="FFFFFF00"/>
        <bgColor rgb="FFFFFF00"/>
      </patternFill>
    </fill>
    <fill>
      <patternFill patternType="solid">
        <fgColor rgb="FFD61C1C"/>
        <bgColor rgb="FFD61C1C"/>
      </patternFill>
    </fill>
    <fill>
      <patternFill patternType="solid">
        <fgColor rgb="FFFFFFC5"/>
        <bgColor rgb="FFFFFFC5"/>
      </patternFill>
    </fill>
    <fill>
      <patternFill patternType="solid">
        <fgColor rgb="FFF6E7E6"/>
        <bgColor rgb="FFF6E7E6"/>
      </patternFill>
    </fill>
    <fill>
      <patternFill patternType="solid">
        <fgColor rgb="FFEAAD00"/>
        <bgColor rgb="FFEAAD00"/>
      </patternFill>
    </fill>
    <fill>
      <patternFill patternType="solid">
        <fgColor rgb="FFFFF3D1"/>
        <bgColor rgb="FFFFF3D1"/>
      </patternFill>
    </fill>
    <fill>
      <patternFill patternType="solid">
        <fgColor rgb="FF339933"/>
        <bgColor rgb="FF339933"/>
      </patternFill>
    </fill>
    <fill>
      <patternFill patternType="solid">
        <fgColor rgb="FFDFF5DF"/>
        <bgColor rgb="FFDFF5DF"/>
      </patternFill>
    </fill>
    <fill>
      <patternFill patternType="solid">
        <fgColor rgb="FFCC0027"/>
        <bgColor rgb="FFCC0027"/>
      </patternFill>
    </fill>
    <fill>
      <patternFill patternType="solid">
        <fgColor rgb="FFFF3300"/>
        <bgColor rgb="FFFF3300"/>
      </patternFill>
    </fill>
    <fill>
      <patternFill patternType="solid">
        <fgColor rgb="FFFFDDDD"/>
        <bgColor rgb="FFFFDDDD"/>
      </patternFill>
    </fill>
    <fill>
      <patternFill patternType="solid">
        <fgColor rgb="FF66CCFF"/>
        <bgColor rgb="FF66CCFF"/>
      </patternFill>
    </fill>
    <fill>
      <patternFill patternType="solid">
        <fgColor rgb="FFFFCC00"/>
        <bgColor rgb="FFFFCC00"/>
      </patternFill>
    </fill>
    <fill>
      <patternFill patternType="solid">
        <fgColor rgb="FFFFF5C9"/>
        <bgColor rgb="FFFFF5C9"/>
      </patternFill>
    </fill>
    <fill>
      <patternFill patternType="solid">
        <fgColor rgb="FF990033"/>
        <bgColor rgb="FF990033"/>
      </patternFill>
    </fill>
    <fill>
      <patternFill patternType="solid">
        <fgColor rgb="FFFF6600"/>
        <bgColor rgb="FFFF6600"/>
      </patternFill>
    </fill>
    <fill>
      <patternFill patternType="solid">
        <fgColor rgb="FFCC0066"/>
        <bgColor rgb="FFCC0066"/>
      </patternFill>
    </fill>
    <fill>
      <patternFill patternType="solid">
        <fgColor rgb="FFFFD9EC"/>
        <bgColor rgb="FFFFD9EC"/>
      </patternFill>
    </fill>
    <fill>
      <patternFill patternType="solid">
        <fgColor rgb="FFFF9900"/>
        <bgColor rgb="FFFF9900"/>
      </patternFill>
    </fill>
    <fill>
      <patternFill patternType="solid">
        <fgColor rgb="FFCC9900"/>
        <bgColor rgb="FFCC9900"/>
      </patternFill>
    </fill>
    <fill>
      <patternFill patternType="solid">
        <fgColor rgb="FFFFF2CD"/>
        <bgColor rgb="FFFFF2CD"/>
      </patternFill>
    </fill>
    <fill>
      <patternFill patternType="solid">
        <fgColor rgb="FF339966"/>
        <bgColor rgb="FF339966"/>
      </patternFill>
    </fill>
    <fill>
      <patternFill patternType="solid">
        <fgColor rgb="FFD6F2D6"/>
        <bgColor rgb="FFD6F2D6"/>
      </patternFill>
    </fill>
    <fill>
      <patternFill patternType="solid">
        <fgColor rgb="FF3399FF"/>
        <bgColor rgb="FF3399FF"/>
      </patternFill>
    </fill>
    <fill>
      <patternFill patternType="solid">
        <fgColor rgb="FFC0E6F5"/>
        <bgColor rgb="FFC0E6F5"/>
      </patternFill>
    </fill>
    <fill>
      <patternFill patternType="solid">
        <fgColor rgb="FF33CC33"/>
        <bgColor rgb="FF33CC33"/>
      </patternFill>
    </fill>
    <fill>
      <patternFill patternType="solid">
        <fgColor rgb="FFE7F9E7"/>
        <bgColor rgb="FFE7F9E7"/>
      </patternFill>
    </fill>
    <fill>
      <patternFill patternType="solid">
        <fgColor rgb="FF3366CC"/>
        <bgColor rgb="FF3366CC"/>
      </patternFill>
    </fill>
    <fill>
      <patternFill patternType="solid">
        <fgColor rgb="FFB8D3EF"/>
        <bgColor rgb="FFB8D3EF"/>
      </patternFill>
    </fill>
    <fill>
      <patternFill patternType="solid">
        <fgColor rgb="FF003366"/>
        <bgColor rgb="FF003366"/>
      </patternFill>
    </fill>
    <fill>
      <patternFill patternType="solid">
        <fgColor rgb="FFD5E3FF"/>
        <bgColor rgb="FFD5E3FF"/>
      </patternFill>
    </fill>
    <fill>
      <patternFill patternType="solid">
        <fgColor rgb="FFBFBFBF"/>
        <bgColor rgb="FFBFBFBF"/>
      </patternFill>
    </fill>
    <fill>
      <patternFill patternType="solid">
        <fgColor rgb="FFF2F2F2"/>
        <bgColor rgb="FFF2F2F2"/>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medium">
        <color rgb="FF0E2841"/>
      </left>
      <right/>
      <top style="medium">
        <color rgb="FF0E2841"/>
      </top>
      <bottom style="medium">
        <color rgb="FF0E2841"/>
      </bottom>
      <diagonal/>
    </border>
    <border>
      <left style="medium">
        <color rgb="FF000000"/>
      </left>
      <right/>
      <top style="medium">
        <color rgb="FF000000"/>
      </top>
      <bottom style="thin">
        <color rgb="FFFFFFFF"/>
      </bottom>
      <diagonal/>
    </border>
    <border>
      <left/>
      <right/>
      <top style="medium">
        <color rgb="FF0E2841"/>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bottom style="thin">
        <color rgb="FFFFFFFF"/>
      </bottom>
      <diagonal/>
    </border>
    <border>
      <left style="thin">
        <color rgb="FF000000"/>
      </left>
      <right/>
      <top/>
      <bottom/>
      <diagonal/>
    </border>
    <border>
      <left/>
      <right style="thin">
        <color rgb="FF000000"/>
      </right>
      <top/>
      <bottom/>
      <diagonal/>
    </border>
    <border>
      <left style="thin">
        <color rgb="FFFFFFFF"/>
      </left>
      <right style="thin">
        <color rgb="FFFFFFFF"/>
      </right>
      <top/>
      <bottom style="thin">
        <color rgb="FF000000"/>
      </bottom>
      <diagonal/>
    </border>
    <border>
      <left style="thin">
        <color rgb="FFFFFFFF"/>
      </left>
      <right/>
      <top/>
      <bottom style="thin">
        <color rgb="FF000000"/>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1" fillId="2" borderId="0" applyNumberFormat="0" applyBorder="0" applyAlignment="0" applyProtection="0"/>
    <xf numFmtId="0" fontId="2" fillId="3" borderId="0" applyNumberFormat="0" applyBorder="0" applyAlignment="0" applyProtection="0"/>
  </cellStyleXfs>
  <cellXfs count="148">
    <xf numFmtId="0" fontId="0" fillId="0" borderId="0" xfId="0"/>
    <xf numFmtId="0" fontId="4" fillId="5" borderId="1" xfId="0" applyFont="1" applyFill="1" applyBorder="1" applyAlignment="1">
      <alignment vertical="center" wrapText="1"/>
    </xf>
    <xf numFmtId="0" fontId="5" fillId="6" borderId="1" xfId="0" applyFont="1" applyFill="1" applyBorder="1" applyAlignment="1">
      <alignment wrapText="1"/>
    </xf>
    <xf numFmtId="0" fontId="5" fillId="6" borderId="1" xfId="0" applyFont="1" applyFill="1" applyBorder="1" applyAlignment="1">
      <alignment vertical="center" wrapText="1"/>
    </xf>
    <xf numFmtId="0" fontId="0" fillId="0" borderId="0" xfId="0" applyAlignment="1">
      <alignment vertical="top"/>
    </xf>
    <xf numFmtId="0" fontId="3" fillId="4" borderId="0" xfId="0" applyFont="1" applyFill="1" applyAlignment="1">
      <alignment horizontal="left"/>
    </xf>
    <xf numFmtId="0" fontId="7" fillId="0" borderId="0" xfId="0" applyFont="1"/>
    <xf numFmtId="0" fontId="8" fillId="7" borderId="2" xfId="0" applyFont="1" applyFill="1" applyBorder="1" applyAlignment="1">
      <alignment horizontal="left" vertical="center" wrapText="1"/>
    </xf>
    <xf numFmtId="0" fontId="8" fillId="8" borderId="2" xfId="0" applyFont="1" applyFill="1" applyBorder="1" applyAlignment="1">
      <alignment horizontal="left" vertical="center" wrapText="1"/>
    </xf>
    <xf numFmtId="0" fontId="8" fillId="9" borderId="2" xfId="0" applyFont="1" applyFill="1" applyBorder="1" applyAlignment="1">
      <alignment horizontal="left" vertical="center" wrapText="1"/>
    </xf>
    <xf numFmtId="0" fontId="8" fillId="10" borderId="2" xfId="0" applyFont="1" applyFill="1" applyBorder="1" applyAlignment="1">
      <alignment horizontal="left" vertical="center" wrapText="1"/>
    </xf>
    <xf numFmtId="0" fontId="8" fillId="11" borderId="2" xfId="0" applyFont="1" applyFill="1" applyBorder="1" applyAlignment="1">
      <alignment horizontal="left" vertical="center" wrapText="1"/>
    </xf>
    <xf numFmtId="0" fontId="8" fillId="12" borderId="2" xfId="0" applyFont="1" applyFill="1" applyBorder="1" applyAlignment="1">
      <alignment horizontal="left" vertical="center" wrapText="1"/>
    </xf>
    <xf numFmtId="0" fontId="8" fillId="13" borderId="2" xfId="0" applyFont="1" applyFill="1" applyBorder="1" applyAlignment="1">
      <alignment horizontal="left" vertical="center" wrapText="1"/>
    </xf>
    <xf numFmtId="0" fontId="8" fillId="14" borderId="2" xfId="0" applyFont="1" applyFill="1" applyBorder="1" applyAlignment="1">
      <alignment horizontal="left" vertical="center" wrapText="1"/>
    </xf>
    <xf numFmtId="0" fontId="8" fillId="15" borderId="2" xfId="0" applyFont="1" applyFill="1" applyBorder="1" applyAlignment="1">
      <alignment horizontal="left" vertical="center" wrapText="1"/>
    </xf>
    <xf numFmtId="0" fontId="8" fillId="16" borderId="2" xfId="0" applyFont="1" applyFill="1" applyBorder="1" applyAlignment="1">
      <alignment horizontal="left" vertical="center" wrapText="1"/>
    </xf>
    <xf numFmtId="0" fontId="8" fillId="17" borderId="2" xfId="0" applyFont="1" applyFill="1" applyBorder="1" applyAlignment="1">
      <alignment horizontal="left" vertical="center" wrapText="1"/>
    </xf>
    <xf numFmtId="0" fontId="8" fillId="18" borderId="2" xfId="0" applyFont="1" applyFill="1" applyBorder="1" applyAlignment="1">
      <alignment horizontal="left" vertical="center" wrapText="1"/>
    </xf>
    <xf numFmtId="0" fontId="8" fillId="19" borderId="2" xfId="0" applyFont="1" applyFill="1" applyBorder="1" applyAlignment="1">
      <alignment horizontal="left" vertical="center" wrapText="1"/>
    </xf>
    <xf numFmtId="0" fontId="8" fillId="20" borderId="2" xfId="0" applyFont="1" applyFill="1" applyBorder="1" applyAlignment="1">
      <alignment horizontal="left" vertical="center" wrapText="1"/>
    </xf>
    <xf numFmtId="0" fontId="8" fillId="21" borderId="2" xfId="0" applyFont="1" applyFill="1" applyBorder="1" applyAlignment="1">
      <alignment horizontal="left" vertical="center" wrapText="1"/>
    </xf>
    <xf numFmtId="0" fontId="8" fillId="22" borderId="2" xfId="0" applyFont="1" applyFill="1" applyBorder="1" applyAlignment="1">
      <alignment horizontal="left" vertical="center" wrapText="1"/>
    </xf>
    <xf numFmtId="0" fontId="8" fillId="23" borderId="2" xfId="0" applyFont="1" applyFill="1" applyBorder="1" applyAlignment="1">
      <alignment horizontal="left" vertical="center" wrapText="1"/>
    </xf>
    <xf numFmtId="0" fontId="8" fillId="24" borderId="2" xfId="0" applyFont="1" applyFill="1" applyBorder="1" applyAlignment="1">
      <alignment horizontal="left" vertical="center" wrapText="1"/>
    </xf>
    <xf numFmtId="0" fontId="8" fillId="25" borderId="2" xfId="0" applyFont="1" applyFill="1" applyBorder="1" applyAlignment="1">
      <alignment horizontal="left" vertical="center" wrapText="1"/>
    </xf>
    <xf numFmtId="1" fontId="0" fillId="26" borderId="0" xfId="0" applyNumberFormat="1" applyFill="1" applyAlignment="1">
      <alignment horizontal="center" wrapText="1"/>
    </xf>
    <xf numFmtId="1" fontId="0" fillId="5" borderId="0" xfId="0" applyNumberFormat="1" applyFill="1" applyAlignment="1">
      <alignment horizontal="center" wrapText="1"/>
    </xf>
    <xf numFmtId="2" fontId="0" fillId="27" borderId="0" xfId="0" applyNumberFormat="1" applyFill="1" applyAlignment="1">
      <alignment horizontal="center" wrapText="1"/>
    </xf>
    <xf numFmtId="0" fontId="0" fillId="28" borderId="0" xfId="0" applyFill="1" applyAlignment="1">
      <alignment horizontal="center" wrapText="1"/>
    </xf>
    <xf numFmtId="0" fontId="7" fillId="29" borderId="0" xfId="0" applyFont="1" applyFill="1"/>
    <xf numFmtId="0" fontId="0" fillId="0" borderId="1" xfId="0" applyBorder="1"/>
    <xf numFmtId="1" fontId="0" fillId="0" borderId="1" xfId="0" applyNumberFormat="1" applyBorder="1"/>
    <xf numFmtId="2" fontId="0" fillId="0" borderId="1" xfId="0" applyNumberFormat="1" applyBorder="1"/>
    <xf numFmtId="1" fontId="0" fillId="0" borderId="0" xfId="0" applyNumberFormat="1"/>
    <xf numFmtId="2" fontId="0" fillId="0" borderId="0" xfId="0" applyNumberFormat="1"/>
    <xf numFmtId="2" fontId="0" fillId="5" borderId="0" xfId="0" applyNumberFormat="1" applyFill="1" applyAlignment="1">
      <alignment horizontal="center" wrapText="1"/>
    </xf>
    <xf numFmtId="0" fontId="0" fillId="6" borderId="0" xfId="0" applyFill="1"/>
    <xf numFmtId="0" fontId="10" fillId="29" borderId="3" xfId="0" applyFont="1" applyFill="1" applyBorder="1" applyAlignment="1">
      <alignment vertical="center" wrapText="1"/>
    </xf>
    <xf numFmtId="0" fontId="11" fillId="30" borderId="4" xfId="0" applyFont="1" applyFill="1" applyBorder="1" applyAlignment="1">
      <alignment vertical="center" wrapText="1"/>
    </xf>
    <xf numFmtId="0" fontId="13" fillId="31" borderId="5" xfId="0" applyFont="1" applyFill="1" applyBorder="1" applyAlignment="1">
      <alignment vertical="center" wrapText="1"/>
    </xf>
    <xf numFmtId="0" fontId="14" fillId="32" borderId="6" xfId="0" applyFont="1" applyFill="1" applyBorder="1" applyAlignment="1">
      <alignment vertical="center" wrapText="1"/>
    </xf>
    <xf numFmtId="0" fontId="13" fillId="6" borderId="0" xfId="0" applyFont="1" applyFill="1" applyAlignment="1">
      <alignment vertical="center" wrapText="1"/>
    </xf>
    <xf numFmtId="0" fontId="11" fillId="33" borderId="4" xfId="0" applyFont="1" applyFill="1" applyBorder="1" applyAlignment="1">
      <alignment vertical="center" wrapText="1"/>
    </xf>
    <xf numFmtId="0" fontId="11" fillId="6" borderId="0" xfId="0" applyFont="1" applyFill="1" applyAlignment="1">
      <alignment vertical="center"/>
    </xf>
    <xf numFmtId="0" fontId="14" fillId="6" borderId="0" xfId="0" applyFont="1" applyFill="1"/>
    <xf numFmtId="0" fontId="14" fillId="0" borderId="0" xfId="0" applyFont="1"/>
    <xf numFmtId="0" fontId="10" fillId="32" borderId="1" xfId="0" applyFont="1" applyFill="1" applyBorder="1" applyAlignment="1">
      <alignment horizontal="right" vertical="center" wrapText="1"/>
    </xf>
    <xf numFmtId="0" fontId="14" fillId="34" borderId="6" xfId="0" applyFont="1" applyFill="1" applyBorder="1" applyAlignment="1">
      <alignment vertical="center" wrapText="1"/>
    </xf>
    <xf numFmtId="0" fontId="14" fillId="6" borderId="0" xfId="0" applyFont="1" applyFill="1" applyAlignment="1">
      <alignment vertical="center"/>
    </xf>
    <xf numFmtId="0" fontId="11" fillId="35" borderId="4" xfId="0" applyFont="1" applyFill="1" applyBorder="1" applyAlignment="1">
      <alignment vertical="center" wrapText="1"/>
    </xf>
    <xf numFmtId="0" fontId="10" fillId="34" borderId="6" xfId="0" applyFont="1" applyFill="1" applyBorder="1" applyAlignment="1">
      <alignment horizontal="right" vertical="center" wrapText="1"/>
    </xf>
    <xf numFmtId="0" fontId="14" fillId="36" borderId="7" xfId="0" applyFont="1" applyFill="1" applyBorder="1" applyAlignment="1">
      <alignment vertical="center" wrapText="1"/>
    </xf>
    <xf numFmtId="0" fontId="11" fillId="37" borderId="8" xfId="0" applyFont="1" applyFill="1" applyBorder="1" applyAlignment="1">
      <alignment vertical="center" wrapText="1"/>
    </xf>
    <xf numFmtId="0" fontId="10" fillId="36" borderId="7" xfId="0" applyFont="1" applyFill="1" applyBorder="1" applyAlignment="1">
      <alignment horizontal="right" vertical="center" wrapText="1"/>
    </xf>
    <xf numFmtId="0" fontId="11" fillId="38" borderId="4" xfId="0" applyFont="1" applyFill="1" applyBorder="1" applyAlignment="1">
      <alignment vertical="center" wrapText="1"/>
    </xf>
    <xf numFmtId="0" fontId="10" fillId="32" borderId="6" xfId="0" applyFont="1" applyFill="1" applyBorder="1" applyAlignment="1">
      <alignment horizontal="right" vertical="center" wrapText="1"/>
    </xf>
    <xf numFmtId="0" fontId="14" fillId="39" borderId="7" xfId="0" applyFont="1" applyFill="1" applyBorder="1" applyAlignment="1">
      <alignment vertical="center" wrapText="1"/>
    </xf>
    <xf numFmtId="0" fontId="11" fillId="40" borderId="8" xfId="0" applyFont="1" applyFill="1" applyBorder="1" applyAlignment="1">
      <alignment vertical="center" wrapText="1"/>
    </xf>
    <xf numFmtId="0" fontId="10" fillId="39" borderId="7" xfId="0" applyFont="1" applyFill="1" applyBorder="1" applyAlignment="1">
      <alignment horizontal="right" vertical="center" wrapText="1"/>
    </xf>
    <xf numFmtId="0" fontId="14" fillId="27" borderId="6" xfId="0" applyFont="1" applyFill="1" applyBorder="1" applyAlignment="1">
      <alignment vertical="center" wrapText="1"/>
    </xf>
    <xf numFmtId="0" fontId="11" fillId="41" borderId="4" xfId="0" applyFont="1" applyFill="1" applyBorder="1" applyAlignment="1">
      <alignment vertical="center" wrapText="1"/>
    </xf>
    <xf numFmtId="0" fontId="10" fillId="27" borderId="6" xfId="0" applyFont="1" applyFill="1" applyBorder="1" applyAlignment="1">
      <alignment horizontal="right" vertical="center" wrapText="1"/>
    </xf>
    <xf numFmtId="0" fontId="14" fillId="42" borderId="7" xfId="0" applyFont="1" applyFill="1" applyBorder="1" applyAlignment="1">
      <alignment vertical="center" wrapText="1"/>
    </xf>
    <xf numFmtId="0" fontId="11" fillId="43" borderId="8" xfId="0" applyFont="1" applyFill="1" applyBorder="1" applyAlignment="1">
      <alignment vertical="center" wrapText="1"/>
    </xf>
    <xf numFmtId="0" fontId="10" fillId="42" borderId="7" xfId="0" applyFont="1" applyFill="1" applyBorder="1" applyAlignment="1">
      <alignment vertical="center" wrapText="1"/>
    </xf>
    <xf numFmtId="0" fontId="14" fillId="28" borderId="6" xfId="0" applyFont="1" applyFill="1" applyBorder="1" applyAlignment="1">
      <alignment vertical="center" wrapText="1"/>
    </xf>
    <xf numFmtId="0" fontId="11" fillId="44" borderId="4" xfId="0" applyFont="1" applyFill="1" applyBorder="1" applyAlignment="1">
      <alignment vertical="center" wrapText="1"/>
    </xf>
    <xf numFmtId="0" fontId="10" fillId="28" borderId="6" xfId="0" applyFont="1" applyFill="1" applyBorder="1" applyAlignment="1">
      <alignment vertical="center" wrapText="1"/>
    </xf>
    <xf numFmtId="0" fontId="14" fillId="5" borderId="7" xfId="0" applyFont="1" applyFill="1" applyBorder="1" applyAlignment="1">
      <alignment vertical="center" wrapText="1"/>
    </xf>
    <xf numFmtId="0" fontId="11" fillId="45" borderId="8" xfId="0" applyFont="1" applyFill="1" applyBorder="1" applyAlignment="1">
      <alignment vertical="center" wrapText="1"/>
    </xf>
    <xf numFmtId="0" fontId="10" fillId="5" borderId="7" xfId="0" applyFont="1" applyFill="1" applyBorder="1" applyAlignment="1">
      <alignment vertical="center" wrapText="1"/>
    </xf>
    <xf numFmtId="0" fontId="14" fillId="46" borderId="6" xfId="0" applyFont="1" applyFill="1" applyBorder="1" applyAlignment="1">
      <alignment vertical="center" wrapText="1"/>
    </xf>
    <xf numFmtId="0" fontId="11" fillId="47" borderId="4" xfId="0" applyFont="1" applyFill="1" applyBorder="1" applyAlignment="1">
      <alignment vertical="center" wrapText="1"/>
    </xf>
    <xf numFmtId="0" fontId="10" fillId="46" borderId="6" xfId="0" applyFont="1" applyFill="1" applyBorder="1" applyAlignment="1">
      <alignment vertical="center" wrapText="1"/>
    </xf>
    <xf numFmtId="0" fontId="14" fillId="34" borderId="7" xfId="0" applyFont="1" applyFill="1" applyBorder="1" applyAlignment="1">
      <alignment vertical="center" wrapText="1"/>
    </xf>
    <xf numFmtId="0" fontId="11" fillId="48" borderId="8" xfId="0" applyFont="1" applyFill="1" applyBorder="1" applyAlignment="1">
      <alignment vertical="center" wrapText="1"/>
    </xf>
    <xf numFmtId="0" fontId="10" fillId="34" borderId="7" xfId="0" applyFont="1" applyFill="1" applyBorder="1" applyAlignment="1">
      <alignment vertical="center" wrapText="1"/>
    </xf>
    <xf numFmtId="0" fontId="14" fillId="49" borderId="6" xfId="0" applyFont="1" applyFill="1" applyBorder="1" applyAlignment="1">
      <alignment vertical="center" wrapText="1"/>
    </xf>
    <xf numFmtId="0" fontId="11" fillId="50" borderId="4" xfId="0" applyFont="1" applyFill="1" applyBorder="1" applyAlignment="1">
      <alignment vertical="center" wrapText="1"/>
    </xf>
    <xf numFmtId="0" fontId="10" fillId="49" borderId="6" xfId="0" applyFont="1" applyFill="1" applyBorder="1" applyAlignment="1">
      <alignment vertical="center" wrapText="1"/>
    </xf>
    <xf numFmtId="0" fontId="14" fillId="51" borderId="7" xfId="0" applyFont="1" applyFill="1" applyBorder="1" applyAlignment="1">
      <alignment vertical="center" wrapText="1"/>
    </xf>
    <xf numFmtId="0" fontId="11" fillId="52" borderId="8" xfId="0" applyFont="1" applyFill="1" applyBorder="1" applyAlignment="1">
      <alignment vertical="center" wrapText="1"/>
    </xf>
    <xf numFmtId="0" fontId="10" fillId="51" borderId="7" xfId="0" applyFont="1" applyFill="1" applyBorder="1" applyAlignment="1">
      <alignment vertical="center" wrapText="1"/>
    </xf>
    <xf numFmtId="0" fontId="14" fillId="53" borderId="6" xfId="0" applyFont="1" applyFill="1" applyBorder="1" applyAlignment="1">
      <alignment vertical="center" wrapText="1"/>
    </xf>
    <xf numFmtId="0" fontId="11" fillId="54" borderId="4" xfId="0" applyFont="1" applyFill="1" applyBorder="1" applyAlignment="1">
      <alignment vertical="center" wrapText="1"/>
    </xf>
    <xf numFmtId="0" fontId="10" fillId="53" borderId="6" xfId="0" applyFont="1" applyFill="1" applyBorder="1" applyAlignment="1">
      <alignment vertical="center" wrapText="1"/>
    </xf>
    <xf numFmtId="0" fontId="14" fillId="55" borderId="7" xfId="0" applyFont="1" applyFill="1" applyBorder="1" applyAlignment="1">
      <alignment vertical="center" wrapText="1"/>
    </xf>
    <xf numFmtId="0" fontId="11" fillId="56" borderId="8" xfId="0" applyFont="1" applyFill="1" applyBorder="1" applyAlignment="1">
      <alignment vertical="center" wrapText="1"/>
    </xf>
    <xf numFmtId="0" fontId="10" fillId="55" borderId="7" xfId="0" applyFont="1" applyFill="1" applyBorder="1" applyAlignment="1">
      <alignment vertical="center" wrapText="1"/>
    </xf>
    <xf numFmtId="0" fontId="14" fillId="57" borderId="6" xfId="0" applyFont="1" applyFill="1" applyBorder="1" applyAlignment="1">
      <alignment vertical="center" wrapText="1"/>
    </xf>
    <xf numFmtId="0" fontId="11" fillId="58" borderId="4" xfId="0" applyFont="1" applyFill="1" applyBorder="1" applyAlignment="1">
      <alignment vertical="center" wrapText="1"/>
    </xf>
    <xf numFmtId="0" fontId="10" fillId="57" borderId="6" xfId="0" applyFont="1" applyFill="1" applyBorder="1" applyAlignment="1">
      <alignment vertical="center" wrapText="1"/>
    </xf>
    <xf numFmtId="0" fontId="14" fillId="59" borderId="7" xfId="0" applyFont="1" applyFill="1" applyBorder="1" applyAlignment="1">
      <alignment vertical="center" wrapText="1"/>
    </xf>
    <xf numFmtId="0" fontId="10" fillId="59" borderId="6" xfId="0" applyFont="1" applyFill="1" applyBorder="1" applyAlignment="1">
      <alignment vertical="center" wrapText="1"/>
    </xf>
    <xf numFmtId="0" fontId="11" fillId="25" borderId="8" xfId="0" applyFont="1" applyFill="1" applyBorder="1" applyAlignment="1">
      <alignment vertical="center" wrapText="1"/>
    </xf>
    <xf numFmtId="0" fontId="14" fillId="5" borderId="6" xfId="0" applyFont="1" applyFill="1" applyBorder="1" applyAlignment="1">
      <alignment vertical="center" wrapText="1"/>
    </xf>
    <xf numFmtId="0" fontId="0" fillId="6" borderId="0" xfId="0" applyFill="1" applyAlignment="1">
      <alignment wrapText="1"/>
    </xf>
    <xf numFmtId="0" fontId="9" fillId="6" borderId="0" xfId="0" applyFont="1" applyFill="1" applyAlignment="1">
      <alignment horizontal="left" wrapText="1"/>
    </xf>
    <xf numFmtId="0" fontId="0" fillId="26" borderId="0" xfId="0" applyFill="1"/>
    <xf numFmtId="0" fontId="7" fillId="0" borderId="0" xfId="0" applyFont="1" applyAlignment="1">
      <alignment horizontal="center" wrapText="1"/>
    </xf>
    <xf numFmtId="0" fontId="7" fillId="26" borderId="0" xfId="0" applyFont="1" applyFill="1" applyAlignment="1">
      <alignment horizontal="center" wrapText="1"/>
    </xf>
    <xf numFmtId="0" fontId="7" fillId="5" borderId="0" xfId="0" applyFont="1" applyFill="1" applyAlignment="1">
      <alignment horizontal="center" wrapText="1"/>
    </xf>
    <xf numFmtId="0" fontId="7" fillId="27" borderId="0" xfId="0" applyFont="1" applyFill="1" applyAlignment="1">
      <alignment horizontal="center" wrapText="1"/>
    </xf>
    <xf numFmtId="0" fontId="7" fillId="28" borderId="0" xfId="0" applyFont="1" applyFill="1" applyAlignment="1">
      <alignment horizontal="center" wrapText="1"/>
    </xf>
    <xf numFmtId="1" fontId="0" fillId="27" borderId="0" xfId="0" applyNumberFormat="1" applyFill="1" applyAlignment="1">
      <alignment horizontal="center" wrapText="1"/>
    </xf>
    <xf numFmtId="0" fontId="0" fillId="60" borderId="0" xfId="0" applyFill="1"/>
    <xf numFmtId="0" fontId="0" fillId="60" borderId="0" xfId="0" applyFill="1" applyAlignment="1">
      <alignment wrapText="1"/>
    </xf>
    <xf numFmtId="0" fontId="15" fillId="25" borderId="0" xfId="0" applyFont="1" applyFill="1"/>
    <xf numFmtId="1" fontId="0" fillId="60" borderId="0" xfId="0" applyNumberFormat="1" applyFill="1"/>
    <xf numFmtId="9" fontId="0" fillId="0" borderId="0" xfId="0" applyNumberFormat="1"/>
    <xf numFmtId="0" fontId="0" fillId="0" borderId="9" xfId="0" applyBorder="1"/>
    <xf numFmtId="0" fontId="0" fillId="0" borderId="10" xfId="0" applyBorder="1"/>
    <xf numFmtId="1" fontId="0" fillId="0" borderId="9" xfId="0" applyNumberFormat="1" applyBorder="1"/>
    <xf numFmtId="0" fontId="7" fillId="0" borderId="0" xfId="0" applyFont="1" applyAlignment="1">
      <alignment horizontal="center" wrapText="1"/>
    </xf>
    <xf numFmtId="0" fontId="7" fillId="26" borderId="0" xfId="0" applyFont="1" applyFill="1" applyAlignment="1">
      <alignment horizontal="center" wrapText="1"/>
    </xf>
    <xf numFmtId="0" fontId="7" fillId="5" borderId="0" xfId="0" applyFont="1" applyFill="1" applyAlignment="1">
      <alignment horizontal="center" wrapText="1"/>
    </xf>
    <xf numFmtId="0" fontId="7" fillId="27" borderId="0" xfId="0" applyFont="1" applyFill="1" applyAlignment="1">
      <alignment horizontal="center"/>
    </xf>
    <xf numFmtId="0" fontId="7" fillId="28" borderId="0" xfId="0" applyFont="1" applyFill="1" applyAlignment="1">
      <alignment horizontal="center"/>
    </xf>
    <xf numFmtId="0" fontId="7" fillId="0" borderId="1" xfId="0" applyFont="1" applyBorder="1"/>
    <xf numFmtId="0" fontId="7" fillId="0" borderId="1" xfId="0" applyFont="1" applyBorder="1" applyAlignment="1">
      <alignment horizontal="center"/>
    </xf>
    <xf numFmtId="9" fontId="0" fillId="0" borderId="1" xfId="0" applyNumberFormat="1" applyBorder="1"/>
    <xf numFmtId="0" fontId="7" fillId="0" borderId="0" xfId="0" applyFont="1" applyAlignment="1">
      <alignment horizontal="right"/>
    </xf>
    <xf numFmtId="0" fontId="7" fillId="61" borderId="1" xfId="0" applyFont="1" applyFill="1" applyBorder="1"/>
    <xf numFmtId="0" fontId="0" fillId="61" borderId="1" xfId="0" applyFill="1" applyBorder="1"/>
    <xf numFmtId="0" fontId="7" fillId="26" borderId="1" xfId="0" applyFont="1" applyFill="1" applyBorder="1" applyAlignment="1">
      <alignment horizontal="center" wrapText="1"/>
    </xf>
    <xf numFmtId="0" fontId="7" fillId="5" borderId="1" xfId="0" applyFont="1" applyFill="1" applyBorder="1" applyAlignment="1">
      <alignment horizontal="center" wrapText="1"/>
    </xf>
    <xf numFmtId="0" fontId="7" fillId="27" borderId="1" xfId="0" applyFont="1" applyFill="1" applyBorder="1" applyAlignment="1">
      <alignment horizontal="center"/>
    </xf>
    <xf numFmtId="0" fontId="7" fillId="28" borderId="1" xfId="0" applyFont="1" applyFill="1" applyBorder="1" applyAlignment="1">
      <alignment horizontal="center"/>
    </xf>
    <xf numFmtId="0" fontId="0" fillId="0" borderId="0" xfId="0" applyAlignment="1">
      <alignment horizontal="center" wrapText="1"/>
    </xf>
    <xf numFmtId="9" fontId="7" fillId="61" borderId="1" xfId="0" applyNumberFormat="1" applyFont="1" applyFill="1" applyBorder="1"/>
    <xf numFmtId="0" fontId="8" fillId="7" borderId="11" xfId="0" applyFont="1" applyFill="1" applyBorder="1" applyAlignment="1">
      <alignment horizontal="left" vertical="center" wrapText="1"/>
    </xf>
    <xf numFmtId="0" fontId="8" fillId="8" borderId="11"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8" fillId="14" borderId="11" xfId="0" applyFont="1" applyFill="1" applyBorder="1" applyAlignment="1">
      <alignment horizontal="center" vertical="center" wrapText="1"/>
    </xf>
    <xf numFmtId="0" fontId="8" fillId="15" borderId="11" xfId="0" applyFont="1" applyFill="1" applyBorder="1" applyAlignment="1">
      <alignment horizontal="center" vertical="center" wrapText="1"/>
    </xf>
    <xf numFmtId="0" fontId="8" fillId="16" borderId="11" xfId="0" applyFont="1" applyFill="1" applyBorder="1" applyAlignment="1">
      <alignment horizontal="center" vertical="center" wrapText="1"/>
    </xf>
    <xf numFmtId="0" fontId="8" fillId="17" borderId="11" xfId="0" applyFont="1" applyFill="1" applyBorder="1" applyAlignment="1">
      <alignment horizontal="center" vertical="center" wrapText="1"/>
    </xf>
    <xf numFmtId="0" fontId="8" fillId="18" borderId="11" xfId="0" applyFont="1" applyFill="1" applyBorder="1" applyAlignment="1">
      <alignment horizontal="center" vertical="center" wrapText="1"/>
    </xf>
    <xf numFmtId="0" fontId="8" fillId="19" borderId="11" xfId="0" applyFont="1" applyFill="1" applyBorder="1" applyAlignment="1">
      <alignment horizontal="center" vertical="center" wrapText="1"/>
    </xf>
    <xf numFmtId="0" fontId="8" fillId="20" borderId="11" xfId="0" applyFont="1" applyFill="1" applyBorder="1" applyAlignment="1">
      <alignment horizontal="center" vertical="center" wrapText="1"/>
    </xf>
    <xf numFmtId="0" fontId="8" fillId="21" borderId="11" xfId="0" applyFont="1" applyFill="1" applyBorder="1" applyAlignment="1">
      <alignment horizontal="center" vertical="center" wrapText="1"/>
    </xf>
    <xf numFmtId="0" fontId="8" fillId="22" borderId="11" xfId="0" applyFont="1" applyFill="1" applyBorder="1" applyAlignment="1">
      <alignment horizontal="center" vertical="center" wrapText="1"/>
    </xf>
    <xf numFmtId="0" fontId="8" fillId="23" borderId="12" xfId="0" applyFont="1" applyFill="1" applyBorder="1" applyAlignment="1">
      <alignment horizontal="center" vertical="center" wrapText="1"/>
    </xf>
  </cellXfs>
  <cellStyles count="5">
    <cellStyle name="cf1" xfId="1" xr:uid="{F6C1A748-EB25-4201-B41B-0BC376E51303}"/>
    <cellStyle name="cf2" xfId="2" xr:uid="{C7B16D33-B146-40A6-AB7A-BDA58A6AA4BB}"/>
    <cellStyle name="cf3" xfId="3" xr:uid="{41279FD1-5189-40DF-B3B7-F46BB0442232}"/>
    <cellStyle name="cf4" xfId="4" xr:uid="{8E7FA728-8093-4B2B-8F3B-109D90BB48A7}"/>
    <cellStyle name="Normal" xfId="0" builtinId="0" customBuiltin="1"/>
  </cellStyles>
  <dxfs count="24">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374647</xdr:colOff>
      <xdr:row>7</xdr:row>
      <xdr:rowOff>171450</xdr:rowOff>
    </xdr:from>
    <xdr:ext cx="8458200" cy="5346697"/>
    <xdr:pic>
      <xdr:nvPicPr>
        <xdr:cNvPr id="2" name="Picture 2">
          <a:extLst>
            <a:ext uri="{FF2B5EF4-FFF2-40B4-BE49-F238E27FC236}">
              <a16:creationId xmlns:a16="http://schemas.microsoft.com/office/drawing/2014/main" id="{5BD4C44F-C919-25E9-9C81-C818C64091E5}"/>
            </a:ext>
          </a:extLst>
        </xdr:cNvPr>
        <xdr:cNvPicPr>
          <a:picLocks noChangeAspect="1"/>
        </xdr:cNvPicPr>
      </xdr:nvPicPr>
      <xdr:blipFill>
        <a:blip xmlns:r="http://schemas.openxmlformats.org/officeDocument/2006/relationships" r:embed="rId1"/>
        <a:srcRect/>
        <a:stretch>
          <a:fillRect/>
        </a:stretch>
      </xdr:blipFill>
      <xdr:spPr>
        <a:xfrm>
          <a:off x="984247" y="4114800"/>
          <a:ext cx="8458200" cy="5346697"/>
        </a:xfrm>
        <a:prstGeom prst="rect">
          <a:avLst/>
        </a:prstGeom>
        <a:noFill/>
        <a:ln cap="flat">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396A3-E45E-47D4-AEB6-78D2453716D0}">
  <sheetPr>
    <tabColor rgb="FFD86DCD"/>
  </sheetPr>
  <dimension ref="B1:H12"/>
  <sheetViews>
    <sheetView tabSelected="1" workbookViewId="0"/>
  </sheetViews>
  <sheetFormatPr defaultRowHeight="15" x14ac:dyDescent="0.35"/>
  <cols>
    <col min="1" max="2" width="8.7265625" customWidth="1"/>
    <col min="3" max="3" width="117.81640625" customWidth="1"/>
    <col min="4" max="4" width="8.7265625" customWidth="1"/>
  </cols>
  <sheetData>
    <row r="1" spans="2:8" ht="14.5" x14ac:dyDescent="0.35"/>
    <row r="2" spans="2:8" ht="14.5" x14ac:dyDescent="0.35"/>
    <row r="3" spans="2:8" ht="26" x14ac:dyDescent="0.6">
      <c r="B3" s="5" t="s">
        <v>0</v>
      </c>
      <c r="C3" s="5"/>
    </row>
    <row r="4" spans="2:8" ht="34.5" x14ac:dyDescent="0.5">
      <c r="B4" s="1">
        <v>1</v>
      </c>
      <c r="C4" s="2" t="s">
        <v>1</v>
      </c>
    </row>
    <row r="5" spans="2:8" ht="77.25" customHeight="1" x14ac:dyDescent="0.35">
      <c r="B5" s="1">
        <v>2</v>
      </c>
      <c r="C5" s="3" t="s">
        <v>2</v>
      </c>
    </row>
    <row r="6" spans="2:8" ht="87.65" customHeight="1" x14ac:dyDescent="0.35">
      <c r="B6" s="1">
        <v>3</v>
      </c>
      <c r="C6" s="3" t="s">
        <v>3</v>
      </c>
    </row>
    <row r="7" spans="2:8" ht="56.5" customHeight="1" x14ac:dyDescent="0.35">
      <c r="B7" s="1">
        <v>4</v>
      </c>
      <c r="C7" s="3" t="s">
        <v>4</v>
      </c>
      <c r="H7" s="4"/>
    </row>
    <row r="8" spans="2:8" ht="14.5" x14ac:dyDescent="0.35"/>
    <row r="9" spans="2:8" ht="14.5" x14ac:dyDescent="0.35"/>
    <row r="10" spans="2:8" ht="14.5" x14ac:dyDescent="0.35"/>
    <row r="11" spans="2:8" ht="15" customHeight="1" x14ac:dyDescent="0.35"/>
    <row r="12" spans="2:8" ht="14.5" x14ac:dyDescent="0.35"/>
  </sheetData>
  <mergeCells count="1">
    <mergeCell ref="B3:C3"/>
  </mergeCells>
  <pageMargins left="0.70000000000000007" right="0.70000000000000007" top="0.75" bottom="0.75" header="0.30000000000000004" footer="0.30000000000000004"/>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DABC2-EA80-46AE-9819-B40465B3E201}">
  <dimension ref="B1:O8"/>
  <sheetViews>
    <sheetView workbookViewId="0"/>
  </sheetViews>
  <sheetFormatPr defaultRowHeight="15" x14ac:dyDescent="0.35"/>
  <cols>
    <col min="1" max="1" width="8.7265625" customWidth="1"/>
    <col min="2" max="2" width="36.54296875" customWidth="1"/>
    <col min="3" max="3" width="21.90625" customWidth="1"/>
    <col min="4" max="4" width="11.1796875" customWidth="1"/>
    <col min="5" max="5" width="15.6328125" customWidth="1"/>
    <col min="6" max="6" width="16.6328125" customWidth="1"/>
    <col min="7" max="7" width="17" customWidth="1"/>
    <col min="8" max="8" width="23.7265625" customWidth="1"/>
    <col min="9" max="9" width="18.6328125" customWidth="1"/>
    <col min="10" max="10" width="16.1796875" customWidth="1"/>
    <col min="11" max="11" width="17.7265625" customWidth="1"/>
    <col min="12" max="12" width="18.08984375" customWidth="1"/>
    <col min="13" max="13" width="21.26953125" customWidth="1"/>
    <col min="14" max="14" width="24.08984375" customWidth="1"/>
    <col min="15" max="15" width="19.08984375" customWidth="1"/>
    <col min="16" max="16" width="8.7265625" customWidth="1"/>
  </cols>
  <sheetData>
    <row r="1" spans="2:15" ht="14.5" x14ac:dyDescent="0.35"/>
    <row r="2" spans="2:15" ht="14.5" x14ac:dyDescent="0.35"/>
    <row r="3" spans="2:15" ht="14.5" x14ac:dyDescent="0.35"/>
    <row r="4" spans="2:15" ht="60" customHeight="1" x14ac:dyDescent="0.35">
      <c r="D4" s="125" t="s">
        <v>117</v>
      </c>
      <c r="E4" s="125"/>
      <c r="F4" s="125"/>
      <c r="G4" s="126" t="s">
        <v>118</v>
      </c>
      <c r="H4" s="126"/>
      <c r="I4" s="126"/>
      <c r="J4" s="127" t="s">
        <v>119</v>
      </c>
      <c r="K4" s="127"/>
      <c r="L4" s="127"/>
      <c r="M4" s="128" t="s">
        <v>120</v>
      </c>
      <c r="N4" s="128"/>
      <c r="O4" s="128"/>
    </row>
    <row r="5" spans="2:15" ht="14.5" x14ac:dyDescent="0.35">
      <c r="B5" s="119" t="s">
        <v>90</v>
      </c>
      <c r="C5" s="120" t="s">
        <v>121</v>
      </c>
      <c r="D5" s="120" t="s">
        <v>122</v>
      </c>
      <c r="E5" s="120" t="s">
        <v>123</v>
      </c>
      <c r="F5" s="120" t="s">
        <v>124</v>
      </c>
      <c r="G5" s="120" t="s">
        <v>122</v>
      </c>
      <c r="H5" s="120" t="s">
        <v>123</v>
      </c>
      <c r="I5" s="120" t="s">
        <v>124</v>
      </c>
      <c r="J5" s="120" t="s">
        <v>122</v>
      </c>
      <c r="K5" s="120" t="s">
        <v>123</v>
      </c>
      <c r="L5" s="120" t="s">
        <v>124</v>
      </c>
      <c r="M5" s="120" t="s">
        <v>122</v>
      </c>
      <c r="N5" s="120" t="s">
        <v>123</v>
      </c>
      <c r="O5" s="120" t="s">
        <v>124</v>
      </c>
    </row>
    <row r="6" spans="2:15" ht="14.5" x14ac:dyDescent="0.35">
      <c r="B6" s="31"/>
      <c r="C6" s="31">
        <f>COUNTIF(Data_Output!$A:$A,Results!$B6)</f>
        <v>0</v>
      </c>
      <c r="D6" s="31">
        <f>COUNTIFS(Data_Output!$A:$A,Results!$B6,Data_Output!$E:$E,"1")</f>
        <v>0</v>
      </c>
      <c r="E6" s="121" t="e">
        <f>D6/$C6</f>
        <v>#DIV/0!</v>
      </c>
      <c r="F6" s="31"/>
      <c r="G6" s="31">
        <f>COUNTIFS(Data_Output!$A:$A,Results!$B6,Data_Output!$G:$G,"1")</f>
        <v>0</v>
      </c>
      <c r="H6" s="121" t="e">
        <f>G6/$C6</f>
        <v>#DIV/0!</v>
      </c>
      <c r="I6" s="31"/>
      <c r="J6" s="31">
        <f>COUNTIFS(Data_Output!$A:$A,Results!$B6,Data_Output!$I:$I,"1")</f>
        <v>0</v>
      </c>
      <c r="K6" s="121" t="e">
        <f>J6/$C6</f>
        <v>#DIV/0!</v>
      </c>
      <c r="L6" s="31"/>
      <c r="M6" s="31">
        <f>COUNTIFS(Data_Output!$A:$A,Results!$B6,Data_Output!$K:$K,"1")</f>
        <v>0</v>
      </c>
      <c r="N6" s="121" t="e">
        <f>M6/$C6</f>
        <v>#DIV/0!</v>
      </c>
      <c r="O6" s="31"/>
    </row>
    <row r="7" spans="2:15" ht="14.5" x14ac:dyDescent="0.35">
      <c r="B7" s="31"/>
      <c r="C7" s="31">
        <f>COUNTIF(Data_Output!$A:$A,Results!$B7)</f>
        <v>0</v>
      </c>
      <c r="D7" s="31">
        <f>COUNTIFS(Data_Output!$A:$A,Results!$B7,Data_Output!$E:$E,"1")</f>
        <v>0</v>
      </c>
      <c r="E7" s="121" t="e">
        <f>D7/$C7</f>
        <v>#DIV/0!</v>
      </c>
      <c r="F7" s="31"/>
      <c r="G7" s="31">
        <f>COUNTIFS(Data_Output!$A:$A,Results!$B7,Data_Output!$G:$G,"1")</f>
        <v>0</v>
      </c>
      <c r="H7" s="121" t="e">
        <f>G7/$C7</f>
        <v>#DIV/0!</v>
      </c>
      <c r="I7" s="31"/>
      <c r="J7" s="31">
        <f>COUNTIFS(Data_Output!$A:$A,Results!$B7,Data_Output!$I:$I,"1")</f>
        <v>0</v>
      </c>
      <c r="K7" s="121" t="e">
        <f>J7/$C7</f>
        <v>#DIV/0!</v>
      </c>
      <c r="L7" s="31"/>
      <c r="M7" s="31">
        <f>COUNTIFS(Data_Output!$A:$A,Results!$B7,Data_Output!$K:$K,"1")</f>
        <v>0</v>
      </c>
      <c r="N7" s="121" t="e">
        <f>M7/$C7</f>
        <v>#DIV/0!</v>
      </c>
      <c r="O7" s="31"/>
    </row>
    <row r="8" spans="2:15" ht="14.5" x14ac:dyDescent="0.35">
      <c r="B8" s="122" t="s">
        <v>125</v>
      </c>
      <c r="C8" s="123">
        <f>SUM(C6:C7)</f>
        <v>0</v>
      </c>
      <c r="D8" s="123">
        <f>SUM(D6:D7)</f>
        <v>0</v>
      </c>
      <c r="E8" s="123"/>
      <c r="F8" s="123"/>
      <c r="G8" s="123">
        <f>SUM(G6:G7)</f>
        <v>0</v>
      </c>
      <c r="H8" s="123"/>
      <c r="I8" s="123"/>
      <c r="J8" s="123">
        <f>SUM(J6:J7)</f>
        <v>0</v>
      </c>
      <c r="K8" s="123"/>
      <c r="L8" s="123"/>
      <c r="M8" s="123">
        <f>SUM(M6:M7)</f>
        <v>0</v>
      </c>
      <c r="N8" s="124"/>
      <c r="O8" s="124"/>
    </row>
  </sheetData>
  <mergeCells count="4">
    <mergeCell ref="D4:F4"/>
    <mergeCell ref="G4:I4"/>
    <mergeCell ref="J4:L4"/>
    <mergeCell ref="M4:O4"/>
  </mergeCells>
  <pageMargins left="0.70000000000000007" right="0.70000000000000007" top="0.75" bottom="0.75" header="0.30000000000000004" footer="0.30000000000000004"/>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9B6AE-5B47-461F-80BC-0723D814EE12}">
  <dimension ref="C1:AK8"/>
  <sheetViews>
    <sheetView workbookViewId="0"/>
  </sheetViews>
  <sheetFormatPr defaultRowHeight="15" x14ac:dyDescent="0.35"/>
  <cols>
    <col min="1" max="2" width="8.7265625" customWidth="1"/>
    <col min="3" max="3" width="32" customWidth="1"/>
    <col min="4" max="4" width="8.7265625" customWidth="1"/>
  </cols>
  <sheetData>
    <row r="1" spans="3:37" ht="14.5" x14ac:dyDescent="0.35"/>
    <row r="2" spans="3:37" ht="14.5" x14ac:dyDescent="0.35">
      <c r="C2" s="129"/>
    </row>
    <row r="3" spans="3:37" ht="14.5" x14ac:dyDescent="0.35"/>
    <row r="4" spans="3:37" ht="72" customHeight="1" x14ac:dyDescent="0.35">
      <c r="D4" s="131" t="s">
        <v>8</v>
      </c>
      <c r="E4" s="131"/>
      <c r="F4" s="132" t="s">
        <v>9</v>
      </c>
      <c r="G4" s="132"/>
      <c r="H4" s="133" t="s">
        <v>10</v>
      </c>
      <c r="I4" s="133"/>
      <c r="J4" s="134" t="s">
        <v>11</v>
      </c>
      <c r="K4" s="134"/>
      <c r="L4" s="135" t="s">
        <v>12</v>
      </c>
      <c r="M4" s="135"/>
      <c r="N4" s="136" t="s">
        <v>13</v>
      </c>
      <c r="O4" s="136"/>
      <c r="P4" s="137" t="s">
        <v>14</v>
      </c>
      <c r="Q4" s="137"/>
      <c r="R4" s="138" t="s">
        <v>15</v>
      </c>
      <c r="S4" s="138"/>
      <c r="T4" s="139" t="s">
        <v>16</v>
      </c>
      <c r="U4" s="139"/>
      <c r="V4" s="140" t="s">
        <v>17</v>
      </c>
      <c r="W4" s="140"/>
      <c r="X4" s="141" t="s">
        <v>18</v>
      </c>
      <c r="Y4" s="141"/>
      <c r="Z4" s="142" t="s">
        <v>19</v>
      </c>
      <c r="AA4" s="142"/>
      <c r="AB4" s="143" t="s">
        <v>20</v>
      </c>
      <c r="AC4" s="143"/>
      <c r="AD4" s="144" t="s">
        <v>21</v>
      </c>
      <c r="AE4" s="144"/>
      <c r="AF4" s="145" t="s">
        <v>22</v>
      </c>
      <c r="AG4" s="145"/>
      <c r="AH4" s="146" t="s">
        <v>23</v>
      </c>
      <c r="AI4" s="146"/>
      <c r="AJ4" s="147" t="s">
        <v>24</v>
      </c>
      <c r="AK4" s="147"/>
    </row>
    <row r="5" spans="3:37" ht="14.5" x14ac:dyDescent="0.35">
      <c r="C5" s="119" t="s">
        <v>90</v>
      </c>
      <c r="D5" s="120" t="s">
        <v>126</v>
      </c>
      <c r="E5" s="120" t="s">
        <v>127</v>
      </c>
      <c r="F5" s="120" t="s">
        <v>126</v>
      </c>
      <c r="G5" s="120" t="s">
        <v>127</v>
      </c>
      <c r="H5" s="120" t="s">
        <v>126</v>
      </c>
      <c r="I5" s="120" t="s">
        <v>127</v>
      </c>
      <c r="J5" s="120" t="s">
        <v>126</v>
      </c>
      <c r="K5" s="120" t="s">
        <v>127</v>
      </c>
      <c r="L5" s="120" t="s">
        <v>126</v>
      </c>
      <c r="M5" s="120" t="s">
        <v>127</v>
      </c>
      <c r="N5" s="120" t="s">
        <v>126</v>
      </c>
      <c r="O5" s="120" t="s">
        <v>127</v>
      </c>
      <c r="P5" s="120" t="s">
        <v>126</v>
      </c>
      <c r="Q5" s="120" t="s">
        <v>127</v>
      </c>
      <c r="R5" s="120" t="s">
        <v>126</v>
      </c>
      <c r="S5" s="120" t="s">
        <v>127</v>
      </c>
      <c r="T5" s="120" t="s">
        <v>126</v>
      </c>
      <c r="U5" s="120" t="s">
        <v>127</v>
      </c>
      <c r="V5" s="120" t="s">
        <v>126</v>
      </c>
      <c r="W5" s="120" t="s">
        <v>127</v>
      </c>
      <c r="X5" s="120" t="s">
        <v>126</v>
      </c>
      <c r="Y5" s="120" t="s">
        <v>127</v>
      </c>
      <c r="Z5" s="120" t="s">
        <v>126</v>
      </c>
      <c r="AA5" s="120" t="s">
        <v>127</v>
      </c>
      <c r="AB5" s="120" t="s">
        <v>126</v>
      </c>
      <c r="AC5" s="120" t="s">
        <v>127</v>
      </c>
      <c r="AD5" s="120" t="s">
        <v>126</v>
      </c>
      <c r="AE5" s="120" t="s">
        <v>127</v>
      </c>
      <c r="AF5" s="120" t="s">
        <v>126</v>
      </c>
      <c r="AG5" s="120" t="s">
        <v>127</v>
      </c>
      <c r="AH5" s="120" t="s">
        <v>126</v>
      </c>
      <c r="AI5" s="120" t="s">
        <v>127</v>
      </c>
      <c r="AJ5" s="120" t="s">
        <v>126</v>
      </c>
      <c r="AK5" s="120" t="s">
        <v>127</v>
      </c>
    </row>
    <row r="6" spans="3:37" ht="14.5" x14ac:dyDescent="0.35">
      <c r="C6" s="31"/>
      <c r="D6" s="31">
        <f>COUNTIFS(Data_Output!$A:$A,By_SDG!$C6,Data_Output!$AK:$AK,"&gt;0")</f>
        <v>0</v>
      </c>
      <c r="E6" s="121" t="e">
        <f>D6/Results!$C6</f>
        <v>#DIV/0!</v>
      </c>
      <c r="F6" s="31">
        <f>COUNTIFS(Data_Output!$A:$A,By_SDG!$C6,Data_Output!$AL:$AL,"&gt;0")</f>
        <v>0</v>
      </c>
      <c r="G6" s="121" t="e">
        <f>F6/Results!$C6</f>
        <v>#DIV/0!</v>
      </c>
      <c r="H6" s="31">
        <f>COUNTIFS(Data_Output!$A:$A,By_SDG!$C6,Data_Output!$AM:$AM,"&gt;0")</f>
        <v>0</v>
      </c>
      <c r="I6" s="121" t="e">
        <f>H6/Results!$C6</f>
        <v>#DIV/0!</v>
      </c>
      <c r="J6" s="31">
        <f>COUNTIFS(Data_Output!$A:$A,By_SDG!$C6,Data_Output!$AN:$AN,"&gt;0")</f>
        <v>0</v>
      </c>
      <c r="K6" s="121" t="e">
        <f>J6/Results!$C6</f>
        <v>#DIV/0!</v>
      </c>
      <c r="L6" s="31">
        <f>COUNTIFS(Data_Output!$A:$A,By_SDG!$C6,Data_Output!$AO:$AO,"&gt;0")</f>
        <v>0</v>
      </c>
      <c r="M6" s="121" t="e">
        <f>L6/Results!$C6</f>
        <v>#DIV/0!</v>
      </c>
      <c r="N6" s="31">
        <f>COUNTIFS(Data_Output!$A:$A,By_SDG!$C6,Data_Output!$AP:$AP,"&gt;0")</f>
        <v>0</v>
      </c>
      <c r="O6" s="121" t="e">
        <f>N6/Results!$C6</f>
        <v>#DIV/0!</v>
      </c>
      <c r="P6" s="31">
        <f>COUNTIFS(Data_Output!$A:$A,By_SDG!$C6,Data_Output!$AQ:$AQ,"&gt;0")</f>
        <v>0</v>
      </c>
      <c r="Q6" s="121" t="e">
        <f>P6/Results!$C6</f>
        <v>#DIV/0!</v>
      </c>
      <c r="R6" s="31">
        <f>COUNTIFS(Data_Output!$A:$A,By_SDG!$C6,Data_Output!$AR:$AR,"&gt;0")</f>
        <v>0</v>
      </c>
      <c r="S6" s="121" t="e">
        <f>R6/Results!$C6</f>
        <v>#DIV/0!</v>
      </c>
      <c r="T6" s="31">
        <f>COUNTIFS(Data_Output!$A:$A,By_SDG!$C6,Data_Output!$AS:$AS,"&gt;0")</f>
        <v>0</v>
      </c>
      <c r="U6" s="121" t="e">
        <f>T6/Results!$C6</f>
        <v>#DIV/0!</v>
      </c>
      <c r="V6" s="31">
        <f>COUNTIFS(Data_Output!$A:$A,By_SDG!$C6,Data_Output!$AT:$AT,"&gt;0")</f>
        <v>0</v>
      </c>
      <c r="W6" s="121" t="e">
        <f>V6/Results!$C6</f>
        <v>#DIV/0!</v>
      </c>
      <c r="X6" s="31">
        <f>COUNTIFS(Data_Output!$A:$A,By_SDG!$C6,Data_Output!$AU:$AU,"&gt;0")</f>
        <v>0</v>
      </c>
      <c r="Y6" s="121" t="e">
        <f>X6/Results!$C6</f>
        <v>#DIV/0!</v>
      </c>
      <c r="Z6" s="31">
        <f>COUNTIFS(Data_Output!$A:$A,By_SDG!$C6,Data_Output!$AV:$AV,"&gt;0")</f>
        <v>0</v>
      </c>
      <c r="AA6" s="121" t="e">
        <f>Z6/Results!$C6</f>
        <v>#DIV/0!</v>
      </c>
      <c r="AB6" s="31">
        <f>COUNTIFS(Data_Output!$A:$A,By_SDG!$C6,Data_Output!$AW:$AW,"&gt;0")</f>
        <v>0</v>
      </c>
      <c r="AC6" s="121" t="e">
        <f>AB6/Results!$C6</f>
        <v>#DIV/0!</v>
      </c>
      <c r="AD6" s="31">
        <f>COUNTIFS(Data_Output!$A:$A,By_SDG!$C6,Data_Output!$AX:$AX,"&gt;0")</f>
        <v>0</v>
      </c>
      <c r="AE6" s="121" t="e">
        <f>AD6/Results!$C6</f>
        <v>#DIV/0!</v>
      </c>
      <c r="AF6" s="31">
        <f>COUNTIFS(Data_Output!$A:$A,By_SDG!$C6,Data_Output!$AY:$AY,"&gt;0")</f>
        <v>0</v>
      </c>
      <c r="AG6" s="121" t="e">
        <f>AF6/Results!$C6</f>
        <v>#DIV/0!</v>
      </c>
      <c r="AH6" s="31">
        <f>COUNTIFS(Data_Output!$A:$A,By_SDG!$C6,Data_Output!$AZ:$AZ,"&gt;0")</f>
        <v>0</v>
      </c>
      <c r="AI6" s="121" t="e">
        <f>AH6/Results!$C6</f>
        <v>#DIV/0!</v>
      </c>
      <c r="AJ6" s="31">
        <f>COUNTIFS(Data_Output!$A:$A,By_SDG!$C6,Data_Output!$BC:$BC,"&gt;0")</f>
        <v>0</v>
      </c>
      <c r="AK6" s="121" t="e">
        <f>AJ6/Results!$C6</f>
        <v>#DIV/0!</v>
      </c>
    </row>
    <row r="7" spans="3:37" ht="14.5" x14ac:dyDescent="0.35">
      <c r="C7" s="31"/>
      <c r="D7" s="31">
        <f>COUNTIFS(Data_Output!$A:$A,By_SDG!$C7,Data_Output!$AK:$AK,"&gt;0")</f>
        <v>0</v>
      </c>
      <c r="E7" s="121" t="e">
        <f>D7/Results!$C7</f>
        <v>#DIV/0!</v>
      </c>
      <c r="F7" s="31">
        <f>COUNTIFS(Data_Output!$A:$A,By_SDG!$C7,Data_Output!$AL:$AL,"&gt;0")</f>
        <v>0</v>
      </c>
      <c r="G7" s="121" t="e">
        <f>F7/Results!$C7</f>
        <v>#DIV/0!</v>
      </c>
      <c r="H7" s="31">
        <f>COUNTIFS(Data_Output!$A:$A,By_SDG!$C7,Data_Output!$AM:$AM,"&gt;0")</f>
        <v>0</v>
      </c>
      <c r="I7" s="121" t="e">
        <f>H7/Results!$C7</f>
        <v>#DIV/0!</v>
      </c>
      <c r="J7" s="31">
        <f>COUNTIFS(Data_Output!$A:$A,By_SDG!$C7,Data_Output!$AN:$AN,"&gt;0")</f>
        <v>0</v>
      </c>
      <c r="K7" s="121" t="e">
        <f>J7/Results!$C7</f>
        <v>#DIV/0!</v>
      </c>
      <c r="L7" s="31">
        <f>COUNTIFS(Data_Output!$A:$A,By_SDG!$C7,Data_Output!$AO:$AO,"&gt;0")</f>
        <v>0</v>
      </c>
      <c r="M7" s="121" t="e">
        <f>L7/Results!$C7</f>
        <v>#DIV/0!</v>
      </c>
      <c r="N7" s="31">
        <f>COUNTIFS(Data_Output!$A:$A,By_SDG!$C7,Data_Output!$AP:$AP,"&gt;0")</f>
        <v>0</v>
      </c>
      <c r="O7" s="121" t="e">
        <f>N7/Results!$C7</f>
        <v>#DIV/0!</v>
      </c>
      <c r="P7" s="31">
        <f>COUNTIFS(Data_Output!$A:$A,By_SDG!$C7,Data_Output!$AQ:$AQ,"&gt;0")</f>
        <v>0</v>
      </c>
      <c r="Q7" s="121" t="e">
        <f>P7/Results!$C7</f>
        <v>#DIV/0!</v>
      </c>
      <c r="R7" s="31">
        <f>COUNTIFS(Data_Output!$A:$A,By_SDG!$C7,Data_Output!$AR:$AR,"&gt;0")</f>
        <v>0</v>
      </c>
      <c r="S7" s="121" t="e">
        <f>R7/Results!$C7</f>
        <v>#DIV/0!</v>
      </c>
      <c r="T7" s="31">
        <f>COUNTIFS(Data_Output!$A:$A,By_SDG!$C7,Data_Output!$AS:$AS,"&gt;0")</f>
        <v>0</v>
      </c>
      <c r="U7" s="121" t="e">
        <f>T7/Results!$C7</f>
        <v>#DIV/0!</v>
      </c>
      <c r="V7" s="31">
        <f>COUNTIFS(Data_Output!$A:$A,By_SDG!$C7,Data_Output!$AT:$AT,"&gt;0")</f>
        <v>0</v>
      </c>
      <c r="W7" s="121" t="e">
        <f>V7/Results!$C7</f>
        <v>#DIV/0!</v>
      </c>
      <c r="X7" s="31">
        <f>COUNTIFS(Data_Output!$A:$A,By_SDG!$C7,Data_Output!$AU:$AU,"&gt;0")</f>
        <v>0</v>
      </c>
      <c r="Y7" s="121" t="e">
        <f>X7/Results!$C7</f>
        <v>#DIV/0!</v>
      </c>
      <c r="Z7" s="31">
        <f>COUNTIFS(Data_Output!$A:$A,By_SDG!$C7,Data_Output!$AV:$AV,"&gt;0")</f>
        <v>0</v>
      </c>
      <c r="AA7" s="121" t="e">
        <f>Z7/Results!$C7</f>
        <v>#DIV/0!</v>
      </c>
      <c r="AB7" s="31">
        <f>COUNTIFS(Data_Output!$A:$A,By_SDG!$C7,Data_Output!$AW:$AW,"&gt;0")</f>
        <v>0</v>
      </c>
      <c r="AC7" s="121" t="e">
        <f>AB7/Results!$C7</f>
        <v>#DIV/0!</v>
      </c>
      <c r="AD7" s="31">
        <f>COUNTIFS(Data_Output!$A:$A,By_SDG!$C7,Data_Output!$AX:$AX,"&gt;0")</f>
        <v>0</v>
      </c>
      <c r="AE7" s="121" t="e">
        <f>AD7/Results!$C7</f>
        <v>#DIV/0!</v>
      </c>
      <c r="AF7" s="31">
        <f>COUNTIFS(Data_Output!$A:$A,By_SDG!$C7,Data_Output!$AY:$AY,"&gt;0")</f>
        <v>0</v>
      </c>
      <c r="AG7" s="121" t="e">
        <f>AF7/Results!$C7</f>
        <v>#DIV/0!</v>
      </c>
      <c r="AH7" s="31">
        <f>COUNTIFS(Data_Output!$A:$A,By_SDG!$C7,Data_Output!$AZ:$AZ,"&gt;0")</f>
        <v>0</v>
      </c>
      <c r="AI7" s="121" t="e">
        <f>AH7/Results!$C7</f>
        <v>#DIV/0!</v>
      </c>
      <c r="AJ7" s="31">
        <f>COUNTIFS(Data_Output!$A:$A,By_SDG!$C7,Data_Output!$BC:$BC,"&gt;0")</f>
        <v>0</v>
      </c>
      <c r="AK7" s="121" t="e">
        <f>AJ7/Results!$C7</f>
        <v>#DIV/0!</v>
      </c>
    </row>
    <row r="8" spans="3:37" ht="14.5" x14ac:dyDescent="0.35">
      <c r="C8" s="122" t="s">
        <v>125</v>
      </c>
      <c r="D8" s="123">
        <f>SUM(D6:D7)</f>
        <v>0</v>
      </c>
      <c r="E8" s="130"/>
      <c r="F8" s="123">
        <f>SUM(F6:F7)</f>
        <v>0</v>
      </c>
      <c r="G8" s="123"/>
      <c r="H8" s="123">
        <f>SUM(H6:H7)</f>
        <v>0</v>
      </c>
      <c r="I8" s="123"/>
      <c r="J8" s="123">
        <f>SUM(J6:J7)</f>
        <v>0</v>
      </c>
      <c r="K8" s="123"/>
      <c r="L8" s="123">
        <f>SUM(L6:L7)</f>
        <v>0</v>
      </c>
      <c r="M8" s="123"/>
      <c r="N8" s="123">
        <f>SUM(N6:N7)</f>
        <v>0</v>
      </c>
      <c r="O8" s="123"/>
      <c r="P8" s="123">
        <f>SUM(P6:P7)</f>
        <v>0</v>
      </c>
      <c r="Q8" s="123"/>
      <c r="R8" s="123">
        <f>SUM(R6:R7)</f>
        <v>0</v>
      </c>
      <c r="S8" s="123"/>
      <c r="T8" s="123">
        <f>SUM(T6:T7)</f>
        <v>0</v>
      </c>
      <c r="U8" s="123"/>
      <c r="V8" s="123">
        <f>SUM(V6:V7)</f>
        <v>0</v>
      </c>
      <c r="W8" s="123"/>
      <c r="X8" s="123">
        <f>SUM(X6:X7)</f>
        <v>0</v>
      </c>
      <c r="Y8" s="123"/>
      <c r="Z8" s="123">
        <f>SUM(Z6:Z7)</f>
        <v>0</v>
      </c>
      <c r="AA8" s="123"/>
      <c r="AB8" s="123">
        <f>SUM(AB6:AB7)</f>
        <v>0</v>
      </c>
      <c r="AC8" s="123"/>
      <c r="AD8" s="123">
        <f>SUM(AD6:AD7)</f>
        <v>0</v>
      </c>
      <c r="AE8" s="123"/>
      <c r="AF8" s="123">
        <f>SUM(AF6:AF7)</f>
        <v>0</v>
      </c>
      <c r="AG8" s="123"/>
      <c r="AH8" s="123">
        <f>SUM(AH6:AH7)</f>
        <v>0</v>
      </c>
      <c r="AI8" s="123"/>
      <c r="AJ8" s="123">
        <f>SUM(AJ6:AJ7)</f>
        <v>0</v>
      </c>
      <c r="AK8" s="123"/>
    </row>
  </sheetData>
  <mergeCells count="17">
    <mergeCell ref="AB4:AC4"/>
    <mergeCell ref="AD4:AE4"/>
    <mergeCell ref="AF4:AG4"/>
    <mergeCell ref="AH4:AI4"/>
    <mergeCell ref="AJ4:AK4"/>
    <mergeCell ref="P4:Q4"/>
    <mergeCell ref="R4:S4"/>
    <mergeCell ref="T4:U4"/>
    <mergeCell ref="V4:W4"/>
    <mergeCell ref="X4:Y4"/>
    <mergeCell ref="Z4:AA4"/>
    <mergeCell ref="D4:E4"/>
    <mergeCell ref="F4:G4"/>
    <mergeCell ref="H4:I4"/>
    <mergeCell ref="J4:K4"/>
    <mergeCell ref="L4:M4"/>
    <mergeCell ref="N4:O4"/>
  </mergeCells>
  <pageMargins left="0.70000000000000007" right="0.70000000000000007" top="0.75" bottom="0.75" header="0.30000000000000004" footer="0.30000000000000004"/>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2B28-6495-487A-AA4A-B34A18125D5B}">
  <sheetPr>
    <tabColor rgb="FFDAF2D0"/>
  </sheetPr>
  <dimension ref="A1:AA8"/>
  <sheetViews>
    <sheetView workbookViewId="0"/>
  </sheetViews>
  <sheetFormatPr defaultRowHeight="15" x14ac:dyDescent="0.35"/>
  <cols>
    <col min="1" max="1" width="57.26953125" customWidth="1"/>
    <col min="2" max="2" width="37.08984375" hidden="1" customWidth="1"/>
    <col min="3" max="3" width="39" hidden="1" customWidth="1"/>
    <col min="4" max="4" width="10.36328125" bestFit="1" customWidth="1"/>
    <col min="5" max="5" width="10.453125" bestFit="1" customWidth="1"/>
    <col min="6" max="6" width="10.1796875" bestFit="1" customWidth="1"/>
    <col min="7" max="7" width="10.6328125" bestFit="1" customWidth="1"/>
    <col min="8" max="8" width="9.36328125" bestFit="1" customWidth="1"/>
    <col min="9" max="9" width="10.90625" bestFit="1" customWidth="1"/>
    <col min="10" max="10" width="10.7265625" bestFit="1" customWidth="1"/>
    <col min="11" max="11" width="10.453125" bestFit="1" customWidth="1"/>
    <col min="12" max="12" width="12.90625" bestFit="1" customWidth="1"/>
    <col min="13" max="13" width="11.26953125" bestFit="1" customWidth="1"/>
    <col min="14" max="14" width="11" bestFit="1" customWidth="1"/>
    <col min="15" max="15" width="12.26953125" bestFit="1" customWidth="1"/>
    <col min="16" max="16" width="9.26953125" bestFit="1" customWidth="1"/>
    <col min="17" max="17" width="9.81640625" bestFit="1" customWidth="1"/>
    <col min="18" max="18" width="9" bestFit="1" customWidth="1"/>
    <col min="19" max="19" width="11.7265625" bestFit="1" customWidth="1"/>
    <col min="20" max="20" width="11" bestFit="1" customWidth="1"/>
    <col min="21" max="21" width="10.36328125" bestFit="1" customWidth="1"/>
    <col min="22" max="22" width="11.26953125" bestFit="1" customWidth="1"/>
    <col min="23" max="23" width="14.81640625" style="34" hidden="1" customWidth="1"/>
    <col min="24" max="24" width="14.7265625" style="34" hidden="1" customWidth="1"/>
    <col min="25" max="25" width="15.90625" style="35" hidden="1" customWidth="1"/>
    <col min="26" max="26" width="16.453125" hidden="1" customWidth="1"/>
    <col min="27" max="27" width="15.6328125" customWidth="1"/>
    <col min="28" max="28" width="8.7265625" customWidth="1"/>
  </cols>
  <sheetData>
    <row r="1" spans="1:27" ht="48" x14ac:dyDescent="0.35">
      <c r="A1" s="6" t="s">
        <v>5</v>
      </c>
      <c r="B1" s="6" t="s">
        <v>6</v>
      </c>
      <c r="C1" s="6" t="s">
        <v>7</v>
      </c>
      <c r="D1" s="7" t="s">
        <v>8</v>
      </c>
      <c r="E1" s="8" t="s">
        <v>9</v>
      </c>
      <c r="F1" s="9" t="s">
        <v>10</v>
      </c>
      <c r="G1" s="10" t="s">
        <v>11</v>
      </c>
      <c r="H1" s="11" t="s">
        <v>12</v>
      </c>
      <c r="I1" s="12" t="s">
        <v>13</v>
      </c>
      <c r="J1" s="13" t="s">
        <v>14</v>
      </c>
      <c r="K1" s="14" t="s">
        <v>15</v>
      </c>
      <c r="L1" s="15" t="s">
        <v>16</v>
      </c>
      <c r="M1" s="16" t="s">
        <v>17</v>
      </c>
      <c r="N1" s="17" t="s">
        <v>18</v>
      </c>
      <c r="O1" s="18" t="s">
        <v>19</v>
      </c>
      <c r="P1" s="19" t="s">
        <v>20</v>
      </c>
      <c r="Q1" s="20" t="s">
        <v>21</v>
      </c>
      <c r="R1" s="21" t="s">
        <v>22</v>
      </c>
      <c r="S1" s="22" t="s">
        <v>23</v>
      </c>
      <c r="T1" s="23" t="s">
        <v>24</v>
      </c>
      <c r="U1" s="24" t="s">
        <v>25</v>
      </c>
      <c r="V1" s="25" t="s">
        <v>26</v>
      </c>
      <c r="W1" s="26" t="s">
        <v>27</v>
      </c>
      <c r="X1" s="27" t="s">
        <v>28</v>
      </c>
      <c r="Y1" s="28" t="s">
        <v>29</v>
      </c>
      <c r="Z1" s="29" t="s">
        <v>30</v>
      </c>
      <c r="AA1" s="30" t="s">
        <v>31</v>
      </c>
    </row>
    <row r="2" spans="1:27" ht="14.5" x14ac:dyDescent="0.35">
      <c r="A2" s="31" t="s">
        <v>32</v>
      </c>
      <c r="B2" s="31" t="s">
        <v>33</v>
      </c>
      <c r="C2" s="31" t="s">
        <v>34</v>
      </c>
      <c r="W2" s="32">
        <f t="shared" ref="W2:W8" si="0">SUM(D2:V2)</f>
        <v>0</v>
      </c>
      <c r="X2" s="32" t="str">
        <f t="shared" ref="X2:X8" si="1">IF(SUM(J2,O2,P2,Q2,R2)&gt;=1,"1","0")</f>
        <v>0</v>
      </c>
      <c r="Y2" s="33" t="str">
        <f t="shared" ref="Y2:Y8" si="2">IF(SUM(D2,E2,F2,H2,M2)&gt;=1,"1","0")</f>
        <v>0</v>
      </c>
      <c r="Z2" s="33" t="str">
        <f t="shared" ref="Z2:Z8" si="3">IF(SUM(D2,E2,F2,N2)&gt;=1,"1","0")</f>
        <v>0</v>
      </c>
      <c r="AA2" t="s">
        <v>35</v>
      </c>
    </row>
    <row r="3" spans="1:27" ht="14.5" x14ac:dyDescent="0.35">
      <c r="A3" s="31" t="s">
        <v>32</v>
      </c>
      <c r="B3" s="31" t="s">
        <v>36</v>
      </c>
      <c r="C3" s="31" t="s">
        <v>36</v>
      </c>
      <c r="W3" s="32">
        <f t="shared" si="0"/>
        <v>0</v>
      </c>
      <c r="X3" s="32" t="str">
        <f t="shared" si="1"/>
        <v>0</v>
      </c>
      <c r="Y3" s="33" t="str">
        <f t="shared" si="2"/>
        <v>0</v>
      </c>
      <c r="Z3" s="33" t="str">
        <f t="shared" si="3"/>
        <v>0</v>
      </c>
      <c r="AA3" t="s">
        <v>35</v>
      </c>
    </row>
    <row r="4" spans="1:27" ht="14.5" x14ac:dyDescent="0.35">
      <c r="A4" s="31" t="s">
        <v>32</v>
      </c>
      <c r="B4" s="31" t="s">
        <v>33</v>
      </c>
      <c r="C4" s="31" t="s">
        <v>34</v>
      </c>
      <c r="W4" s="32">
        <f t="shared" si="0"/>
        <v>0</v>
      </c>
      <c r="X4" s="32" t="str">
        <f t="shared" si="1"/>
        <v>0</v>
      </c>
      <c r="Y4" s="33" t="str">
        <f t="shared" si="2"/>
        <v>0</v>
      </c>
      <c r="Z4" s="33" t="str">
        <f t="shared" si="3"/>
        <v>0</v>
      </c>
      <c r="AA4" t="s">
        <v>35</v>
      </c>
    </row>
    <row r="5" spans="1:27" ht="14.5" x14ac:dyDescent="0.35">
      <c r="A5" s="31" t="s">
        <v>32</v>
      </c>
      <c r="B5" s="31" t="s">
        <v>36</v>
      </c>
      <c r="C5" s="31" t="s">
        <v>36</v>
      </c>
      <c r="W5" s="32">
        <f t="shared" si="0"/>
        <v>0</v>
      </c>
      <c r="X5" s="32" t="str">
        <f t="shared" si="1"/>
        <v>0</v>
      </c>
      <c r="Y5" s="33" t="str">
        <f t="shared" si="2"/>
        <v>0</v>
      </c>
      <c r="Z5" s="33" t="str">
        <f t="shared" si="3"/>
        <v>0</v>
      </c>
      <c r="AA5" t="s">
        <v>35</v>
      </c>
    </row>
    <row r="6" spans="1:27" ht="14.5" x14ac:dyDescent="0.35">
      <c r="A6" s="31" t="s">
        <v>32</v>
      </c>
      <c r="B6" s="31" t="s">
        <v>36</v>
      </c>
      <c r="C6" s="31" t="s">
        <v>36</v>
      </c>
      <c r="W6" s="32">
        <f t="shared" si="0"/>
        <v>0</v>
      </c>
      <c r="X6" s="32" t="str">
        <f t="shared" si="1"/>
        <v>0</v>
      </c>
      <c r="Y6" s="33" t="str">
        <f t="shared" si="2"/>
        <v>0</v>
      </c>
      <c r="Z6" s="33" t="str">
        <f t="shared" si="3"/>
        <v>0</v>
      </c>
      <c r="AA6" t="s">
        <v>35</v>
      </c>
    </row>
    <row r="7" spans="1:27" ht="14.5" x14ac:dyDescent="0.35">
      <c r="A7" s="31" t="s">
        <v>32</v>
      </c>
      <c r="B7" s="31" t="s">
        <v>33</v>
      </c>
      <c r="C7" s="31" t="s">
        <v>34</v>
      </c>
      <c r="W7" s="32">
        <f t="shared" si="0"/>
        <v>0</v>
      </c>
      <c r="X7" s="32" t="str">
        <f t="shared" si="1"/>
        <v>0</v>
      </c>
      <c r="Y7" s="33" t="str">
        <f t="shared" si="2"/>
        <v>0</v>
      </c>
      <c r="Z7" s="33" t="str">
        <f t="shared" si="3"/>
        <v>0</v>
      </c>
      <c r="AA7" t="s">
        <v>35</v>
      </c>
    </row>
    <row r="8" spans="1:27" ht="14.5" x14ac:dyDescent="0.35">
      <c r="A8" s="31" t="s">
        <v>32</v>
      </c>
      <c r="B8" s="31" t="s">
        <v>33</v>
      </c>
      <c r="C8" s="31" t="s">
        <v>34</v>
      </c>
      <c r="W8" s="32">
        <f t="shared" si="0"/>
        <v>0</v>
      </c>
      <c r="X8" s="32" t="str">
        <f t="shared" si="1"/>
        <v>0</v>
      </c>
      <c r="Y8" s="33" t="str">
        <f t="shared" si="2"/>
        <v>0</v>
      </c>
      <c r="Z8" s="33" t="str">
        <f t="shared" si="3"/>
        <v>0</v>
      </c>
      <c r="AA8" t="s">
        <v>35</v>
      </c>
    </row>
  </sheetData>
  <autoFilter ref="A1:Y12" xr:uid="{0C3F8531-525C-4318-9AA8-9D23D8ADD1EF}">
    <sortState xmlns:xlrd2="http://schemas.microsoft.com/office/spreadsheetml/2017/richdata2" ref="A3:Y12">
      <sortCondition ref="A2:A12"/>
    </sortState>
  </autoFilter>
  <conditionalFormatting sqref="A9:A11">
    <cfRule type="expression" dxfId="11" priority="1" stopIfTrue="1">
      <formula>AND(COUNTIF($A$9:$A$11, A9)&gt;1,NOT(ISBLANK(A9)))</formula>
    </cfRule>
  </conditionalFormatting>
  <conditionalFormatting sqref="AA2:AA8">
    <cfRule type="expression" dxfId="10" priority="3" stopIfTrue="1">
      <formula>NOT(ISERROR(SEARCH("Complete",AA2)))</formula>
    </cfRule>
  </conditionalFormatting>
  <conditionalFormatting sqref="AA2:AA8">
    <cfRule type="expression" dxfId="9" priority="2" stopIfTrue="1">
      <formula>NOT(ISERROR(SEARCH("Incomplete",AA2)))</formula>
    </cfRule>
  </conditionalFormatting>
  <dataValidations count="1">
    <dataValidation type="list" allowBlank="1" showInputMessage="1" showErrorMessage="1" sqref="AA2:AA8" xr:uid="{321D2BF9-DB95-4690-8650-0679E49711B7}">
      <formula1>"Complete,Incomplete"</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81A7F-8E29-4011-B640-3C027705D450}">
  <sheetPr>
    <tabColor rgb="FFFFFFCC"/>
  </sheetPr>
  <dimension ref="A1:AA71"/>
  <sheetViews>
    <sheetView workbookViewId="0"/>
  </sheetViews>
  <sheetFormatPr defaultRowHeight="15" x14ac:dyDescent="0.35"/>
  <cols>
    <col min="1" max="1" width="67.08984375" customWidth="1"/>
    <col min="2" max="2" width="45.36328125" hidden="1" customWidth="1"/>
    <col min="3" max="3" width="39" hidden="1" customWidth="1"/>
    <col min="4" max="22" width="13.1796875" customWidth="1"/>
    <col min="23" max="23" width="8.7265625" style="34" hidden="1" customWidth="1"/>
    <col min="24" max="25" width="8.7265625" style="35" hidden="1" customWidth="1"/>
    <col min="26" max="26" width="12.08984375" hidden="1" customWidth="1"/>
    <col min="27" max="27" width="16.36328125" customWidth="1"/>
    <col min="28" max="28" width="8.7265625" customWidth="1"/>
  </cols>
  <sheetData>
    <row r="1" spans="1:27" ht="72.5" x14ac:dyDescent="0.35">
      <c r="A1" s="6" t="s">
        <v>5</v>
      </c>
      <c r="B1" s="6" t="s">
        <v>6</v>
      </c>
      <c r="C1" s="6" t="s">
        <v>7</v>
      </c>
      <c r="D1" s="7" t="s">
        <v>8</v>
      </c>
      <c r="E1" s="8" t="s">
        <v>9</v>
      </c>
      <c r="F1" s="9" t="s">
        <v>10</v>
      </c>
      <c r="G1" s="10" t="s">
        <v>11</v>
      </c>
      <c r="H1" s="11" t="s">
        <v>12</v>
      </c>
      <c r="I1" s="12" t="s">
        <v>13</v>
      </c>
      <c r="J1" s="13" t="s">
        <v>14</v>
      </c>
      <c r="K1" s="14" t="s">
        <v>15</v>
      </c>
      <c r="L1" s="15" t="s">
        <v>16</v>
      </c>
      <c r="M1" s="16" t="s">
        <v>17</v>
      </c>
      <c r="N1" s="17" t="s">
        <v>18</v>
      </c>
      <c r="O1" s="18" t="s">
        <v>19</v>
      </c>
      <c r="P1" s="19" t="s">
        <v>20</v>
      </c>
      <c r="Q1" s="20" t="s">
        <v>21</v>
      </c>
      <c r="R1" s="21" t="s">
        <v>22</v>
      </c>
      <c r="S1" s="22" t="s">
        <v>23</v>
      </c>
      <c r="T1" s="23" t="s">
        <v>24</v>
      </c>
      <c r="U1" s="24" t="s">
        <v>25</v>
      </c>
      <c r="V1" s="25" t="s">
        <v>26</v>
      </c>
      <c r="W1" s="26" t="s">
        <v>27</v>
      </c>
      <c r="X1" s="36" t="s">
        <v>28</v>
      </c>
      <c r="Y1" s="28" t="s">
        <v>29</v>
      </c>
      <c r="Z1" s="29" t="s">
        <v>30</v>
      </c>
      <c r="AA1" s="30" t="s">
        <v>31</v>
      </c>
    </row>
    <row r="2" spans="1:27" ht="14.5" x14ac:dyDescent="0.35">
      <c r="A2" s="31" t="s">
        <v>32</v>
      </c>
      <c r="B2" s="31" t="s">
        <v>36</v>
      </c>
      <c r="C2" s="31" t="s">
        <v>36</v>
      </c>
      <c r="W2" s="32">
        <f t="shared" ref="W2:W33" si="0">SUM(D2:V2)</f>
        <v>0</v>
      </c>
      <c r="X2" s="33" t="str">
        <f t="shared" ref="X2:X33" si="1">IF(SUM(J2,O2,P2,Q2,R2)&gt;=1,"1","0")</f>
        <v>0</v>
      </c>
      <c r="Y2" s="33" t="str">
        <f t="shared" ref="Y2:Y33" si="2">IF(SUM(D2,E2,F2,H2,M2)&gt;=1,"1","0")</f>
        <v>0</v>
      </c>
      <c r="Z2" s="33" t="str">
        <f t="shared" ref="Z2:Z33" si="3">IF(SUM(D2,E2,F2, N2)&gt;=1,"1","0")</f>
        <v>0</v>
      </c>
      <c r="AA2" t="s">
        <v>35</v>
      </c>
    </row>
    <row r="3" spans="1:27" ht="14.5" x14ac:dyDescent="0.35">
      <c r="A3" s="31" t="s">
        <v>32</v>
      </c>
      <c r="B3" s="31" t="s">
        <v>36</v>
      </c>
      <c r="C3" s="31" t="s">
        <v>36</v>
      </c>
      <c r="W3" s="32">
        <f t="shared" si="0"/>
        <v>0</v>
      </c>
      <c r="X3" s="33" t="str">
        <f t="shared" si="1"/>
        <v>0</v>
      </c>
      <c r="Y3" s="33" t="str">
        <f t="shared" si="2"/>
        <v>0</v>
      </c>
      <c r="Z3" s="33" t="str">
        <f t="shared" si="3"/>
        <v>0</v>
      </c>
      <c r="AA3" t="s">
        <v>35</v>
      </c>
    </row>
    <row r="4" spans="1:27" ht="14.5" x14ac:dyDescent="0.35">
      <c r="A4" s="31" t="s">
        <v>32</v>
      </c>
      <c r="B4" s="31" t="s">
        <v>36</v>
      </c>
      <c r="C4" s="31" t="s">
        <v>36</v>
      </c>
      <c r="W4" s="32">
        <f t="shared" si="0"/>
        <v>0</v>
      </c>
      <c r="X4" s="33" t="str">
        <f t="shared" si="1"/>
        <v>0</v>
      </c>
      <c r="Y4" s="33" t="str">
        <f t="shared" si="2"/>
        <v>0</v>
      </c>
      <c r="Z4" s="33" t="str">
        <f t="shared" si="3"/>
        <v>0</v>
      </c>
      <c r="AA4" t="s">
        <v>35</v>
      </c>
    </row>
    <row r="5" spans="1:27" ht="14.5" x14ac:dyDescent="0.35">
      <c r="A5" s="31" t="s">
        <v>32</v>
      </c>
      <c r="B5" s="31" t="s">
        <v>33</v>
      </c>
      <c r="C5" s="31" t="s">
        <v>33</v>
      </c>
      <c r="W5" s="32">
        <f t="shared" si="0"/>
        <v>0</v>
      </c>
      <c r="X5" s="33" t="str">
        <f t="shared" si="1"/>
        <v>0</v>
      </c>
      <c r="Y5" s="33" t="str">
        <f t="shared" si="2"/>
        <v>0</v>
      </c>
      <c r="Z5" s="33" t="str">
        <f t="shared" si="3"/>
        <v>0</v>
      </c>
      <c r="AA5" t="s">
        <v>35</v>
      </c>
    </row>
    <row r="6" spans="1:27" ht="14.5" x14ac:dyDescent="0.35">
      <c r="A6" s="31" t="s">
        <v>32</v>
      </c>
      <c r="B6" s="31" t="s">
        <v>36</v>
      </c>
      <c r="C6" s="31" t="s">
        <v>36</v>
      </c>
      <c r="W6" s="32">
        <f t="shared" si="0"/>
        <v>0</v>
      </c>
      <c r="X6" s="33" t="str">
        <f t="shared" si="1"/>
        <v>0</v>
      </c>
      <c r="Y6" s="33" t="str">
        <f t="shared" si="2"/>
        <v>0</v>
      </c>
      <c r="Z6" s="33" t="str">
        <f t="shared" si="3"/>
        <v>0</v>
      </c>
      <c r="AA6" t="s">
        <v>35</v>
      </c>
    </row>
    <row r="7" spans="1:27" ht="14.5" x14ac:dyDescent="0.35">
      <c r="A7" s="31" t="s">
        <v>32</v>
      </c>
      <c r="B7" s="31" t="s">
        <v>36</v>
      </c>
      <c r="C7" s="31" t="s">
        <v>36</v>
      </c>
      <c r="W7" s="32">
        <f t="shared" si="0"/>
        <v>0</v>
      </c>
      <c r="X7" s="33" t="str">
        <f t="shared" si="1"/>
        <v>0</v>
      </c>
      <c r="Y7" s="33" t="str">
        <f t="shared" si="2"/>
        <v>0</v>
      </c>
      <c r="Z7" s="33" t="str">
        <f t="shared" si="3"/>
        <v>0</v>
      </c>
      <c r="AA7" t="s">
        <v>35</v>
      </c>
    </row>
    <row r="8" spans="1:27" ht="14.5" x14ac:dyDescent="0.35">
      <c r="A8" s="31" t="s">
        <v>32</v>
      </c>
      <c r="B8" s="31" t="s">
        <v>36</v>
      </c>
      <c r="C8" s="31" t="s">
        <v>36</v>
      </c>
      <c r="W8" s="32">
        <f t="shared" si="0"/>
        <v>0</v>
      </c>
      <c r="X8" s="33" t="str">
        <f t="shared" si="1"/>
        <v>0</v>
      </c>
      <c r="Y8" s="33" t="str">
        <f t="shared" si="2"/>
        <v>0</v>
      </c>
      <c r="Z8" s="33" t="str">
        <f t="shared" si="3"/>
        <v>0</v>
      </c>
      <c r="AA8" t="s">
        <v>35</v>
      </c>
    </row>
    <row r="9" spans="1:27" ht="14.5" x14ac:dyDescent="0.35">
      <c r="A9" s="31" t="s">
        <v>32</v>
      </c>
      <c r="B9" s="31" t="s">
        <v>33</v>
      </c>
      <c r="C9" s="31" t="s">
        <v>33</v>
      </c>
      <c r="W9" s="32">
        <f t="shared" si="0"/>
        <v>0</v>
      </c>
      <c r="X9" s="33" t="str">
        <f t="shared" si="1"/>
        <v>0</v>
      </c>
      <c r="Y9" s="33" t="str">
        <f t="shared" si="2"/>
        <v>0</v>
      </c>
      <c r="Z9" s="33" t="str">
        <f t="shared" si="3"/>
        <v>0</v>
      </c>
      <c r="AA9" t="s">
        <v>35</v>
      </c>
    </row>
    <row r="10" spans="1:27" ht="14.5" x14ac:dyDescent="0.35">
      <c r="A10" s="31" t="s">
        <v>32</v>
      </c>
      <c r="B10" s="31" t="s">
        <v>36</v>
      </c>
      <c r="C10" s="31" t="s">
        <v>36</v>
      </c>
      <c r="W10" s="32">
        <f t="shared" si="0"/>
        <v>0</v>
      </c>
      <c r="X10" s="33" t="str">
        <f t="shared" si="1"/>
        <v>0</v>
      </c>
      <c r="Y10" s="33" t="str">
        <f t="shared" si="2"/>
        <v>0</v>
      </c>
      <c r="Z10" s="33" t="str">
        <f t="shared" si="3"/>
        <v>0</v>
      </c>
      <c r="AA10" t="s">
        <v>35</v>
      </c>
    </row>
    <row r="11" spans="1:27" ht="14.5" x14ac:dyDescent="0.35">
      <c r="A11" s="31" t="s">
        <v>32</v>
      </c>
      <c r="B11" s="31" t="s">
        <v>33</v>
      </c>
      <c r="C11" s="31" t="s">
        <v>33</v>
      </c>
      <c r="W11" s="32">
        <f t="shared" si="0"/>
        <v>0</v>
      </c>
      <c r="X11" s="33" t="str">
        <f t="shared" si="1"/>
        <v>0</v>
      </c>
      <c r="Y11" s="33" t="str">
        <f t="shared" si="2"/>
        <v>0</v>
      </c>
      <c r="Z11" s="33" t="str">
        <f t="shared" si="3"/>
        <v>0</v>
      </c>
      <c r="AA11" t="s">
        <v>35</v>
      </c>
    </row>
    <row r="12" spans="1:27" ht="14.5" x14ac:dyDescent="0.35">
      <c r="A12" s="31" t="s">
        <v>32</v>
      </c>
      <c r="B12" s="31" t="s">
        <v>33</v>
      </c>
      <c r="C12" s="31" t="s">
        <v>33</v>
      </c>
      <c r="W12" s="32">
        <f t="shared" si="0"/>
        <v>0</v>
      </c>
      <c r="X12" s="33" t="str">
        <f t="shared" si="1"/>
        <v>0</v>
      </c>
      <c r="Y12" s="33" t="str">
        <f t="shared" si="2"/>
        <v>0</v>
      </c>
      <c r="Z12" s="33" t="str">
        <f t="shared" si="3"/>
        <v>0</v>
      </c>
      <c r="AA12" t="s">
        <v>35</v>
      </c>
    </row>
    <row r="13" spans="1:27" ht="14.5" x14ac:dyDescent="0.35">
      <c r="A13" s="31" t="s">
        <v>32</v>
      </c>
      <c r="B13" s="31" t="s">
        <v>33</v>
      </c>
      <c r="C13" s="31" t="s">
        <v>33</v>
      </c>
      <c r="W13" s="32">
        <f t="shared" si="0"/>
        <v>0</v>
      </c>
      <c r="X13" s="33" t="str">
        <f t="shared" si="1"/>
        <v>0</v>
      </c>
      <c r="Y13" s="33" t="str">
        <f t="shared" si="2"/>
        <v>0</v>
      </c>
      <c r="Z13" s="33" t="str">
        <f t="shared" si="3"/>
        <v>0</v>
      </c>
      <c r="AA13" t="s">
        <v>35</v>
      </c>
    </row>
    <row r="14" spans="1:27" ht="14.5" x14ac:dyDescent="0.35">
      <c r="A14" s="31" t="s">
        <v>32</v>
      </c>
      <c r="B14" s="31" t="s">
        <v>36</v>
      </c>
      <c r="C14" s="31" t="s">
        <v>36</v>
      </c>
      <c r="W14" s="32">
        <f t="shared" si="0"/>
        <v>0</v>
      </c>
      <c r="X14" s="33" t="str">
        <f t="shared" si="1"/>
        <v>0</v>
      </c>
      <c r="Y14" s="33" t="str">
        <f t="shared" si="2"/>
        <v>0</v>
      </c>
      <c r="Z14" s="33" t="str">
        <f t="shared" si="3"/>
        <v>0</v>
      </c>
      <c r="AA14" t="s">
        <v>35</v>
      </c>
    </row>
    <row r="15" spans="1:27" ht="14.5" x14ac:dyDescent="0.35">
      <c r="A15" s="31" t="s">
        <v>32</v>
      </c>
      <c r="B15" s="31" t="s">
        <v>36</v>
      </c>
      <c r="C15" s="31" t="s">
        <v>36</v>
      </c>
      <c r="W15" s="32">
        <f t="shared" si="0"/>
        <v>0</v>
      </c>
      <c r="X15" s="33" t="str">
        <f t="shared" si="1"/>
        <v>0</v>
      </c>
      <c r="Y15" s="33" t="str">
        <f t="shared" si="2"/>
        <v>0</v>
      </c>
      <c r="Z15" s="33" t="str">
        <f t="shared" si="3"/>
        <v>0</v>
      </c>
      <c r="AA15" t="s">
        <v>35</v>
      </c>
    </row>
    <row r="16" spans="1:27" ht="14.5" x14ac:dyDescent="0.35">
      <c r="A16" s="31" t="s">
        <v>32</v>
      </c>
      <c r="B16" s="31" t="s">
        <v>33</v>
      </c>
      <c r="C16" s="31" t="s">
        <v>37</v>
      </c>
      <c r="W16" s="32">
        <f t="shared" si="0"/>
        <v>0</v>
      </c>
      <c r="X16" s="33" t="str">
        <f t="shared" si="1"/>
        <v>0</v>
      </c>
      <c r="Y16" s="33" t="str">
        <f t="shared" si="2"/>
        <v>0</v>
      </c>
      <c r="Z16" s="33" t="str">
        <f t="shared" si="3"/>
        <v>0</v>
      </c>
      <c r="AA16" t="s">
        <v>35</v>
      </c>
    </row>
    <row r="17" spans="1:27" ht="14.5" x14ac:dyDescent="0.35">
      <c r="A17" s="31" t="s">
        <v>32</v>
      </c>
      <c r="B17" s="31" t="s">
        <v>36</v>
      </c>
      <c r="C17" s="31" t="s">
        <v>36</v>
      </c>
      <c r="W17" s="32">
        <f t="shared" si="0"/>
        <v>0</v>
      </c>
      <c r="X17" s="33" t="str">
        <f t="shared" si="1"/>
        <v>0</v>
      </c>
      <c r="Y17" s="33" t="str">
        <f t="shared" si="2"/>
        <v>0</v>
      </c>
      <c r="Z17" s="33" t="str">
        <f t="shared" si="3"/>
        <v>0</v>
      </c>
      <c r="AA17" t="s">
        <v>35</v>
      </c>
    </row>
    <row r="18" spans="1:27" ht="14.5" x14ac:dyDescent="0.35">
      <c r="A18" s="31" t="s">
        <v>32</v>
      </c>
      <c r="B18" s="31" t="s">
        <v>36</v>
      </c>
      <c r="C18" s="31" t="s">
        <v>34</v>
      </c>
      <c r="W18" s="32">
        <f t="shared" si="0"/>
        <v>0</v>
      </c>
      <c r="X18" s="33" t="str">
        <f t="shared" si="1"/>
        <v>0</v>
      </c>
      <c r="Y18" s="33" t="str">
        <f t="shared" si="2"/>
        <v>0</v>
      </c>
      <c r="Z18" s="33" t="str">
        <f t="shared" si="3"/>
        <v>0</v>
      </c>
      <c r="AA18" t="s">
        <v>35</v>
      </c>
    </row>
    <row r="19" spans="1:27" ht="14.5" x14ac:dyDescent="0.35">
      <c r="A19" s="31" t="s">
        <v>32</v>
      </c>
      <c r="B19" s="31" t="s">
        <v>36</v>
      </c>
      <c r="C19" s="31" t="s">
        <v>36</v>
      </c>
      <c r="W19" s="32">
        <f t="shared" si="0"/>
        <v>0</v>
      </c>
      <c r="X19" s="33" t="str">
        <f t="shared" si="1"/>
        <v>0</v>
      </c>
      <c r="Y19" s="33" t="str">
        <f t="shared" si="2"/>
        <v>0</v>
      </c>
      <c r="Z19" s="33" t="str">
        <f t="shared" si="3"/>
        <v>0</v>
      </c>
      <c r="AA19" t="s">
        <v>35</v>
      </c>
    </row>
    <row r="20" spans="1:27" ht="14.5" x14ac:dyDescent="0.35">
      <c r="A20" s="31" t="s">
        <v>32</v>
      </c>
      <c r="B20" s="31" t="s">
        <v>36</v>
      </c>
      <c r="C20" s="31" t="s">
        <v>36</v>
      </c>
      <c r="W20" s="32">
        <f t="shared" si="0"/>
        <v>0</v>
      </c>
      <c r="X20" s="33" t="str">
        <f t="shared" si="1"/>
        <v>0</v>
      </c>
      <c r="Y20" s="33" t="str">
        <f t="shared" si="2"/>
        <v>0</v>
      </c>
      <c r="Z20" s="33" t="str">
        <f t="shared" si="3"/>
        <v>0</v>
      </c>
      <c r="AA20" t="s">
        <v>35</v>
      </c>
    </row>
    <row r="21" spans="1:27" ht="14.5" x14ac:dyDescent="0.35">
      <c r="A21" s="31" t="s">
        <v>32</v>
      </c>
      <c r="B21" s="31" t="s">
        <v>36</v>
      </c>
      <c r="C21" s="31" t="s">
        <v>36</v>
      </c>
      <c r="W21" s="32">
        <f t="shared" si="0"/>
        <v>0</v>
      </c>
      <c r="X21" s="33" t="str">
        <f t="shared" si="1"/>
        <v>0</v>
      </c>
      <c r="Y21" s="33" t="str">
        <f t="shared" si="2"/>
        <v>0</v>
      </c>
      <c r="Z21" s="33" t="str">
        <f t="shared" si="3"/>
        <v>0</v>
      </c>
      <c r="AA21" t="s">
        <v>35</v>
      </c>
    </row>
    <row r="22" spans="1:27" ht="14.5" x14ac:dyDescent="0.35">
      <c r="A22" s="31" t="s">
        <v>32</v>
      </c>
      <c r="B22" s="31" t="s">
        <v>36</v>
      </c>
      <c r="C22" s="31" t="s">
        <v>36</v>
      </c>
      <c r="W22" s="32">
        <f t="shared" si="0"/>
        <v>0</v>
      </c>
      <c r="X22" s="33" t="str">
        <f t="shared" si="1"/>
        <v>0</v>
      </c>
      <c r="Y22" s="33" t="str">
        <f t="shared" si="2"/>
        <v>0</v>
      </c>
      <c r="Z22" s="33" t="str">
        <f t="shared" si="3"/>
        <v>0</v>
      </c>
      <c r="AA22" t="s">
        <v>35</v>
      </c>
    </row>
    <row r="23" spans="1:27" ht="14.5" x14ac:dyDescent="0.35">
      <c r="A23" s="31" t="s">
        <v>32</v>
      </c>
      <c r="B23" s="31" t="s">
        <v>36</v>
      </c>
      <c r="C23" s="31" t="s">
        <v>36</v>
      </c>
      <c r="W23" s="32">
        <f t="shared" si="0"/>
        <v>0</v>
      </c>
      <c r="X23" s="33" t="str">
        <f t="shared" si="1"/>
        <v>0</v>
      </c>
      <c r="Y23" s="33" t="str">
        <f t="shared" si="2"/>
        <v>0</v>
      </c>
      <c r="Z23" s="33" t="str">
        <f t="shared" si="3"/>
        <v>0</v>
      </c>
      <c r="AA23" t="s">
        <v>35</v>
      </c>
    </row>
    <row r="24" spans="1:27" ht="14.5" x14ac:dyDescent="0.35">
      <c r="A24" s="31" t="s">
        <v>32</v>
      </c>
      <c r="B24" s="31" t="s">
        <v>36</v>
      </c>
      <c r="C24" s="31" t="s">
        <v>36</v>
      </c>
      <c r="W24" s="32">
        <f t="shared" si="0"/>
        <v>0</v>
      </c>
      <c r="X24" s="33" t="str">
        <f t="shared" si="1"/>
        <v>0</v>
      </c>
      <c r="Y24" s="33" t="str">
        <f t="shared" si="2"/>
        <v>0</v>
      </c>
      <c r="Z24" s="33" t="str">
        <f t="shared" si="3"/>
        <v>0</v>
      </c>
      <c r="AA24" t="s">
        <v>35</v>
      </c>
    </row>
    <row r="25" spans="1:27" ht="14.5" x14ac:dyDescent="0.35">
      <c r="A25" s="31" t="s">
        <v>32</v>
      </c>
      <c r="B25" s="31" t="s">
        <v>33</v>
      </c>
      <c r="C25" s="31" t="s">
        <v>33</v>
      </c>
      <c r="W25" s="32">
        <f t="shared" si="0"/>
        <v>0</v>
      </c>
      <c r="X25" s="33" t="str">
        <f t="shared" si="1"/>
        <v>0</v>
      </c>
      <c r="Y25" s="33" t="str">
        <f t="shared" si="2"/>
        <v>0</v>
      </c>
      <c r="Z25" s="33" t="str">
        <f t="shared" si="3"/>
        <v>0</v>
      </c>
      <c r="AA25" t="s">
        <v>35</v>
      </c>
    </row>
    <row r="26" spans="1:27" ht="14.5" x14ac:dyDescent="0.35">
      <c r="A26" s="31" t="s">
        <v>32</v>
      </c>
      <c r="B26" s="31" t="s">
        <v>36</v>
      </c>
      <c r="C26" s="31" t="s">
        <v>36</v>
      </c>
      <c r="W26" s="32">
        <f t="shared" si="0"/>
        <v>0</v>
      </c>
      <c r="X26" s="33" t="str">
        <f t="shared" si="1"/>
        <v>0</v>
      </c>
      <c r="Y26" s="33" t="str">
        <f t="shared" si="2"/>
        <v>0</v>
      </c>
      <c r="Z26" s="33" t="str">
        <f t="shared" si="3"/>
        <v>0</v>
      </c>
      <c r="AA26" t="s">
        <v>35</v>
      </c>
    </row>
    <row r="27" spans="1:27" ht="14.5" x14ac:dyDescent="0.35">
      <c r="A27" s="31" t="s">
        <v>32</v>
      </c>
      <c r="B27" s="31" t="s">
        <v>36</v>
      </c>
      <c r="C27" s="31" t="s">
        <v>36</v>
      </c>
      <c r="W27" s="32">
        <f t="shared" si="0"/>
        <v>0</v>
      </c>
      <c r="X27" s="33" t="str">
        <f t="shared" si="1"/>
        <v>0</v>
      </c>
      <c r="Y27" s="33" t="str">
        <f t="shared" si="2"/>
        <v>0</v>
      </c>
      <c r="Z27" s="33" t="str">
        <f t="shared" si="3"/>
        <v>0</v>
      </c>
      <c r="AA27" t="s">
        <v>35</v>
      </c>
    </row>
    <row r="28" spans="1:27" ht="14.5" x14ac:dyDescent="0.35">
      <c r="A28" s="31" t="s">
        <v>32</v>
      </c>
      <c r="B28" s="31" t="s">
        <v>36</v>
      </c>
      <c r="C28" s="31" t="s">
        <v>36</v>
      </c>
      <c r="W28" s="32">
        <f t="shared" si="0"/>
        <v>0</v>
      </c>
      <c r="X28" s="33" t="str">
        <f t="shared" si="1"/>
        <v>0</v>
      </c>
      <c r="Y28" s="33" t="str">
        <f t="shared" si="2"/>
        <v>0</v>
      </c>
      <c r="Z28" s="33" t="str">
        <f t="shared" si="3"/>
        <v>0</v>
      </c>
      <c r="AA28" t="s">
        <v>35</v>
      </c>
    </row>
    <row r="29" spans="1:27" ht="14.5" x14ac:dyDescent="0.35">
      <c r="A29" s="31" t="s">
        <v>32</v>
      </c>
      <c r="B29" s="31" t="s">
        <v>36</v>
      </c>
      <c r="C29" s="31" t="s">
        <v>36</v>
      </c>
      <c r="W29" s="32">
        <f t="shared" si="0"/>
        <v>0</v>
      </c>
      <c r="X29" s="33" t="str">
        <f t="shared" si="1"/>
        <v>0</v>
      </c>
      <c r="Y29" s="33" t="str">
        <f t="shared" si="2"/>
        <v>0</v>
      </c>
      <c r="Z29" s="33" t="str">
        <f t="shared" si="3"/>
        <v>0</v>
      </c>
      <c r="AA29" t="s">
        <v>35</v>
      </c>
    </row>
    <row r="30" spans="1:27" ht="14.5" x14ac:dyDescent="0.35">
      <c r="A30" s="31" t="s">
        <v>32</v>
      </c>
      <c r="B30" s="31" t="s">
        <v>36</v>
      </c>
      <c r="C30" s="31" t="s">
        <v>36</v>
      </c>
      <c r="W30" s="32">
        <f t="shared" si="0"/>
        <v>0</v>
      </c>
      <c r="X30" s="33" t="str">
        <f t="shared" si="1"/>
        <v>0</v>
      </c>
      <c r="Y30" s="33" t="str">
        <f t="shared" si="2"/>
        <v>0</v>
      </c>
      <c r="Z30" s="33" t="str">
        <f t="shared" si="3"/>
        <v>0</v>
      </c>
      <c r="AA30" t="s">
        <v>35</v>
      </c>
    </row>
    <row r="31" spans="1:27" ht="14.5" x14ac:dyDescent="0.35">
      <c r="A31" s="31" t="s">
        <v>32</v>
      </c>
      <c r="B31" s="31" t="s">
        <v>36</v>
      </c>
      <c r="C31" s="31" t="s">
        <v>36</v>
      </c>
      <c r="W31" s="32">
        <f t="shared" si="0"/>
        <v>0</v>
      </c>
      <c r="X31" s="33" t="str">
        <f t="shared" si="1"/>
        <v>0</v>
      </c>
      <c r="Y31" s="33" t="str">
        <f t="shared" si="2"/>
        <v>0</v>
      </c>
      <c r="Z31" s="33" t="str">
        <f t="shared" si="3"/>
        <v>0</v>
      </c>
      <c r="AA31" t="s">
        <v>35</v>
      </c>
    </row>
    <row r="32" spans="1:27" ht="14.5" x14ac:dyDescent="0.35">
      <c r="A32" s="31" t="s">
        <v>32</v>
      </c>
      <c r="B32" s="31" t="s">
        <v>33</v>
      </c>
      <c r="C32" s="31" t="s">
        <v>33</v>
      </c>
      <c r="W32" s="32">
        <f t="shared" si="0"/>
        <v>0</v>
      </c>
      <c r="X32" s="33" t="str">
        <f t="shared" si="1"/>
        <v>0</v>
      </c>
      <c r="Y32" s="33" t="str">
        <f t="shared" si="2"/>
        <v>0</v>
      </c>
      <c r="Z32" s="33" t="str">
        <f t="shared" si="3"/>
        <v>0</v>
      </c>
      <c r="AA32" t="s">
        <v>35</v>
      </c>
    </row>
    <row r="33" spans="1:27" ht="14.5" x14ac:dyDescent="0.35">
      <c r="A33" s="31" t="s">
        <v>32</v>
      </c>
      <c r="B33" s="31" t="s">
        <v>36</v>
      </c>
      <c r="C33" s="31" t="s">
        <v>36</v>
      </c>
      <c r="W33" s="32">
        <f t="shared" si="0"/>
        <v>0</v>
      </c>
      <c r="X33" s="33" t="str">
        <f t="shared" si="1"/>
        <v>0</v>
      </c>
      <c r="Y33" s="33" t="str">
        <f t="shared" si="2"/>
        <v>0</v>
      </c>
      <c r="Z33" s="33" t="str">
        <f t="shared" si="3"/>
        <v>0</v>
      </c>
      <c r="AA33" t="s">
        <v>35</v>
      </c>
    </row>
    <row r="34" spans="1:27" ht="14.5" x14ac:dyDescent="0.35">
      <c r="A34" s="31" t="s">
        <v>32</v>
      </c>
      <c r="B34" s="31" t="s">
        <v>36</v>
      </c>
      <c r="C34" s="31" t="s">
        <v>36</v>
      </c>
      <c r="W34" s="32">
        <f t="shared" ref="W34:W65" si="4">SUM(D34:V34)</f>
        <v>0</v>
      </c>
      <c r="X34" s="33" t="str">
        <f t="shared" ref="X34:X65" si="5">IF(SUM(J34,O34,P34,Q34,R34)&gt;=1,"1","0")</f>
        <v>0</v>
      </c>
      <c r="Y34" s="33" t="str">
        <f t="shared" ref="Y34:Y65" si="6">IF(SUM(D34,E34,F34,H34,M34)&gt;=1,"1","0")</f>
        <v>0</v>
      </c>
      <c r="Z34" s="33" t="str">
        <f t="shared" ref="Z34:Z65" si="7">IF(SUM(D34,E34,F34, N34)&gt;=1,"1","0")</f>
        <v>0</v>
      </c>
      <c r="AA34" t="s">
        <v>35</v>
      </c>
    </row>
    <row r="35" spans="1:27" ht="14.5" x14ac:dyDescent="0.35">
      <c r="A35" s="31" t="s">
        <v>32</v>
      </c>
      <c r="B35" s="31" t="s">
        <v>33</v>
      </c>
      <c r="C35" s="31" t="s">
        <v>33</v>
      </c>
      <c r="W35" s="32">
        <f t="shared" si="4"/>
        <v>0</v>
      </c>
      <c r="X35" s="33" t="str">
        <f t="shared" si="5"/>
        <v>0</v>
      </c>
      <c r="Y35" s="33" t="str">
        <f t="shared" si="6"/>
        <v>0</v>
      </c>
      <c r="Z35" s="33" t="str">
        <f t="shared" si="7"/>
        <v>0</v>
      </c>
      <c r="AA35" t="s">
        <v>35</v>
      </c>
    </row>
    <row r="36" spans="1:27" ht="14.5" x14ac:dyDescent="0.35">
      <c r="A36" s="31" t="s">
        <v>32</v>
      </c>
      <c r="B36" s="31" t="s">
        <v>36</v>
      </c>
      <c r="C36" s="31" t="s">
        <v>36</v>
      </c>
      <c r="W36" s="32">
        <f t="shared" si="4"/>
        <v>0</v>
      </c>
      <c r="X36" s="33" t="str">
        <f t="shared" si="5"/>
        <v>0</v>
      </c>
      <c r="Y36" s="33" t="str">
        <f t="shared" si="6"/>
        <v>0</v>
      </c>
      <c r="Z36" s="33" t="str">
        <f t="shared" si="7"/>
        <v>0</v>
      </c>
      <c r="AA36" t="s">
        <v>35</v>
      </c>
    </row>
    <row r="37" spans="1:27" ht="14.5" x14ac:dyDescent="0.35">
      <c r="A37" s="31" t="s">
        <v>32</v>
      </c>
      <c r="B37" s="31" t="s">
        <v>36</v>
      </c>
      <c r="C37" s="31" t="s">
        <v>34</v>
      </c>
      <c r="W37" s="32">
        <f t="shared" si="4"/>
        <v>0</v>
      </c>
      <c r="X37" s="33" t="str">
        <f t="shared" si="5"/>
        <v>0</v>
      </c>
      <c r="Y37" s="33" t="str">
        <f t="shared" si="6"/>
        <v>0</v>
      </c>
      <c r="Z37" s="33" t="str">
        <f t="shared" si="7"/>
        <v>0</v>
      </c>
      <c r="AA37" t="s">
        <v>35</v>
      </c>
    </row>
    <row r="38" spans="1:27" ht="14.5" x14ac:dyDescent="0.35">
      <c r="A38" s="31" t="s">
        <v>32</v>
      </c>
      <c r="B38" s="31" t="s">
        <v>36</v>
      </c>
      <c r="C38" s="31" t="s">
        <v>36</v>
      </c>
      <c r="W38" s="32">
        <f t="shared" si="4"/>
        <v>0</v>
      </c>
      <c r="X38" s="33" t="str">
        <f t="shared" si="5"/>
        <v>0</v>
      </c>
      <c r="Y38" s="33" t="str">
        <f t="shared" si="6"/>
        <v>0</v>
      </c>
      <c r="Z38" s="33" t="str">
        <f t="shared" si="7"/>
        <v>0</v>
      </c>
      <c r="AA38" t="s">
        <v>35</v>
      </c>
    </row>
    <row r="39" spans="1:27" ht="14.5" x14ac:dyDescent="0.35">
      <c r="A39" s="31" t="s">
        <v>32</v>
      </c>
      <c r="B39" s="31" t="s">
        <v>33</v>
      </c>
      <c r="C39" s="31" t="s">
        <v>33</v>
      </c>
      <c r="W39" s="32">
        <f t="shared" si="4"/>
        <v>0</v>
      </c>
      <c r="X39" s="33" t="str">
        <f t="shared" si="5"/>
        <v>0</v>
      </c>
      <c r="Y39" s="33" t="str">
        <f t="shared" si="6"/>
        <v>0</v>
      </c>
      <c r="Z39" s="33" t="str">
        <f t="shared" si="7"/>
        <v>0</v>
      </c>
      <c r="AA39" t="s">
        <v>35</v>
      </c>
    </row>
    <row r="40" spans="1:27" ht="14.5" x14ac:dyDescent="0.35">
      <c r="A40" s="31" t="s">
        <v>32</v>
      </c>
      <c r="B40" s="31" t="s">
        <v>36</v>
      </c>
      <c r="C40" s="31" t="s">
        <v>36</v>
      </c>
      <c r="W40" s="32">
        <f t="shared" si="4"/>
        <v>0</v>
      </c>
      <c r="X40" s="33" t="str">
        <f t="shared" si="5"/>
        <v>0</v>
      </c>
      <c r="Y40" s="33" t="str">
        <f t="shared" si="6"/>
        <v>0</v>
      </c>
      <c r="Z40" s="33" t="str">
        <f t="shared" si="7"/>
        <v>0</v>
      </c>
      <c r="AA40" t="s">
        <v>35</v>
      </c>
    </row>
    <row r="41" spans="1:27" ht="14.5" x14ac:dyDescent="0.35">
      <c r="A41" s="31" t="s">
        <v>32</v>
      </c>
      <c r="B41" s="31" t="s">
        <v>33</v>
      </c>
      <c r="C41" s="31" t="s">
        <v>33</v>
      </c>
      <c r="W41" s="32">
        <f t="shared" si="4"/>
        <v>0</v>
      </c>
      <c r="X41" s="33" t="str">
        <f t="shared" si="5"/>
        <v>0</v>
      </c>
      <c r="Y41" s="33" t="str">
        <f t="shared" si="6"/>
        <v>0</v>
      </c>
      <c r="Z41" s="33" t="str">
        <f t="shared" si="7"/>
        <v>0</v>
      </c>
      <c r="AA41" t="s">
        <v>35</v>
      </c>
    </row>
    <row r="42" spans="1:27" ht="14.5" x14ac:dyDescent="0.35">
      <c r="A42" s="31" t="s">
        <v>32</v>
      </c>
      <c r="B42" s="31" t="s">
        <v>33</v>
      </c>
      <c r="C42" s="31" t="s">
        <v>33</v>
      </c>
      <c r="W42" s="32">
        <f t="shared" si="4"/>
        <v>0</v>
      </c>
      <c r="X42" s="33" t="str">
        <f t="shared" si="5"/>
        <v>0</v>
      </c>
      <c r="Y42" s="33" t="str">
        <f t="shared" si="6"/>
        <v>0</v>
      </c>
      <c r="Z42" s="33" t="str">
        <f t="shared" si="7"/>
        <v>0</v>
      </c>
      <c r="AA42" t="s">
        <v>35</v>
      </c>
    </row>
    <row r="43" spans="1:27" ht="14.5" x14ac:dyDescent="0.35">
      <c r="A43" s="31" t="s">
        <v>32</v>
      </c>
      <c r="B43" s="31" t="s">
        <v>36</v>
      </c>
      <c r="C43" s="31" t="s">
        <v>36</v>
      </c>
      <c r="W43" s="32">
        <f t="shared" si="4"/>
        <v>0</v>
      </c>
      <c r="X43" s="33" t="str">
        <f t="shared" si="5"/>
        <v>0</v>
      </c>
      <c r="Y43" s="33" t="str">
        <f t="shared" si="6"/>
        <v>0</v>
      </c>
      <c r="Z43" s="33" t="str">
        <f t="shared" si="7"/>
        <v>0</v>
      </c>
      <c r="AA43" t="s">
        <v>35</v>
      </c>
    </row>
    <row r="44" spans="1:27" ht="14.5" x14ac:dyDescent="0.35">
      <c r="A44" s="31" t="s">
        <v>32</v>
      </c>
      <c r="B44" s="31" t="s">
        <v>36</v>
      </c>
      <c r="C44" s="31" t="s">
        <v>36</v>
      </c>
      <c r="W44" s="32">
        <f t="shared" si="4"/>
        <v>0</v>
      </c>
      <c r="X44" s="33" t="str">
        <f t="shared" si="5"/>
        <v>0</v>
      </c>
      <c r="Y44" s="33" t="str">
        <f t="shared" si="6"/>
        <v>0</v>
      </c>
      <c r="Z44" s="33" t="str">
        <f t="shared" si="7"/>
        <v>0</v>
      </c>
      <c r="AA44" t="s">
        <v>35</v>
      </c>
    </row>
    <row r="45" spans="1:27" ht="14.5" x14ac:dyDescent="0.35">
      <c r="A45" s="31" t="s">
        <v>32</v>
      </c>
      <c r="B45" s="31" t="s">
        <v>36</v>
      </c>
      <c r="C45" s="31" t="s">
        <v>36</v>
      </c>
      <c r="W45" s="32">
        <f t="shared" si="4"/>
        <v>0</v>
      </c>
      <c r="X45" s="33" t="str">
        <f t="shared" si="5"/>
        <v>0</v>
      </c>
      <c r="Y45" s="33" t="str">
        <f t="shared" si="6"/>
        <v>0</v>
      </c>
      <c r="Z45" s="33" t="str">
        <f t="shared" si="7"/>
        <v>0</v>
      </c>
      <c r="AA45" t="s">
        <v>35</v>
      </c>
    </row>
    <row r="46" spans="1:27" ht="14.5" x14ac:dyDescent="0.35">
      <c r="A46" s="31" t="s">
        <v>32</v>
      </c>
      <c r="B46" s="31" t="s">
        <v>33</v>
      </c>
      <c r="C46" s="31" t="s">
        <v>33</v>
      </c>
      <c r="W46" s="32">
        <f t="shared" si="4"/>
        <v>0</v>
      </c>
      <c r="X46" s="33" t="str">
        <f t="shared" si="5"/>
        <v>0</v>
      </c>
      <c r="Y46" s="33" t="str">
        <f t="shared" si="6"/>
        <v>0</v>
      </c>
      <c r="Z46" s="33" t="str">
        <f t="shared" si="7"/>
        <v>0</v>
      </c>
      <c r="AA46" t="s">
        <v>35</v>
      </c>
    </row>
    <row r="47" spans="1:27" ht="14.5" x14ac:dyDescent="0.35">
      <c r="A47" s="31" t="s">
        <v>32</v>
      </c>
      <c r="B47" s="31" t="s">
        <v>36</v>
      </c>
      <c r="C47" s="31" t="s">
        <v>36</v>
      </c>
      <c r="W47" s="32">
        <f t="shared" si="4"/>
        <v>0</v>
      </c>
      <c r="X47" s="33" t="str">
        <f t="shared" si="5"/>
        <v>0</v>
      </c>
      <c r="Y47" s="33" t="str">
        <f t="shared" si="6"/>
        <v>0</v>
      </c>
      <c r="Z47" s="33" t="str">
        <f t="shared" si="7"/>
        <v>0</v>
      </c>
      <c r="AA47" t="s">
        <v>35</v>
      </c>
    </row>
    <row r="48" spans="1:27" ht="14.5" x14ac:dyDescent="0.35">
      <c r="A48" s="31" t="s">
        <v>32</v>
      </c>
      <c r="B48" s="31" t="s">
        <v>33</v>
      </c>
      <c r="C48" s="31" t="s">
        <v>33</v>
      </c>
      <c r="W48" s="32">
        <f t="shared" si="4"/>
        <v>0</v>
      </c>
      <c r="X48" s="33" t="str">
        <f t="shared" si="5"/>
        <v>0</v>
      </c>
      <c r="Y48" s="33" t="str">
        <f t="shared" si="6"/>
        <v>0</v>
      </c>
      <c r="Z48" s="33" t="str">
        <f t="shared" si="7"/>
        <v>0</v>
      </c>
      <c r="AA48" t="s">
        <v>35</v>
      </c>
    </row>
    <row r="49" spans="1:27" ht="14.5" x14ac:dyDescent="0.35">
      <c r="A49" s="31" t="s">
        <v>32</v>
      </c>
      <c r="B49" s="31" t="s">
        <v>36</v>
      </c>
      <c r="C49" s="31" t="s">
        <v>36</v>
      </c>
      <c r="W49" s="32">
        <f t="shared" si="4"/>
        <v>0</v>
      </c>
      <c r="X49" s="33" t="str">
        <f t="shared" si="5"/>
        <v>0</v>
      </c>
      <c r="Y49" s="33" t="str">
        <f t="shared" si="6"/>
        <v>0</v>
      </c>
      <c r="Z49" s="33" t="str">
        <f t="shared" si="7"/>
        <v>0</v>
      </c>
      <c r="AA49" t="s">
        <v>35</v>
      </c>
    </row>
    <row r="50" spans="1:27" ht="14.5" x14ac:dyDescent="0.35">
      <c r="A50" s="31" t="s">
        <v>32</v>
      </c>
      <c r="B50" s="31" t="s">
        <v>36</v>
      </c>
      <c r="C50" s="31" t="s">
        <v>36</v>
      </c>
      <c r="W50" s="32">
        <f t="shared" si="4"/>
        <v>0</v>
      </c>
      <c r="X50" s="33" t="str">
        <f t="shared" si="5"/>
        <v>0</v>
      </c>
      <c r="Y50" s="33" t="str">
        <f t="shared" si="6"/>
        <v>0</v>
      </c>
      <c r="Z50" s="33" t="str">
        <f t="shared" si="7"/>
        <v>0</v>
      </c>
      <c r="AA50" t="s">
        <v>35</v>
      </c>
    </row>
    <row r="51" spans="1:27" ht="14.5" x14ac:dyDescent="0.35">
      <c r="A51" s="31" t="s">
        <v>32</v>
      </c>
      <c r="B51" s="31" t="s">
        <v>36</v>
      </c>
      <c r="C51" s="31" t="s">
        <v>36</v>
      </c>
      <c r="W51" s="32">
        <f t="shared" si="4"/>
        <v>0</v>
      </c>
      <c r="X51" s="33" t="str">
        <f t="shared" si="5"/>
        <v>0</v>
      </c>
      <c r="Y51" s="33" t="str">
        <f t="shared" si="6"/>
        <v>0</v>
      </c>
      <c r="Z51" s="33" t="str">
        <f t="shared" si="7"/>
        <v>0</v>
      </c>
      <c r="AA51" t="s">
        <v>35</v>
      </c>
    </row>
    <row r="52" spans="1:27" ht="14.5" x14ac:dyDescent="0.35">
      <c r="A52" s="31" t="s">
        <v>32</v>
      </c>
      <c r="B52" s="31" t="s">
        <v>36</v>
      </c>
      <c r="C52" s="31" t="s">
        <v>36</v>
      </c>
      <c r="W52" s="32">
        <f t="shared" si="4"/>
        <v>0</v>
      </c>
      <c r="X52" s="33" t="str">
        <f t="shared" si="5"/>
        <v>0</v>
      </c>
      <c r="Y52" s="33" t="str">
        <f t="shared" si="6"/>
        <v>0</v>
      </c>
      <c r="Z52" s="33" t="str">
        <f t="shared" si="7"/>
        <v>0</v>
      </c>
      <c r="AA52" t="s">
        <v>35</v>
      </c>
    </row>
    <row r="53" spans="1:27" ht="14.5" x14ac:dyDescent="0.35">
      <c r="A53" s="31" t="s">
        <v>32</v>
      </c>
      <c r="B53" s="31" t="s">
        <v>36</v>
      </c>
      <c r="C53" s="31" t="s">
        <v>36</v>
      </c>
      <c r="W53" s="32">
        <f t="shared" si="4"/>
        <v>0</v>
      </c>
      <c r="X53" s="33" t="str">
        <f t="shared" si="5"/>
        <v>0</v>
      </c>
      <c r="Y53" s="33" t="str">
        <f t="shared" si="6"/>
        <v>0</v>
      </c>
      <c r="Z53" s="33" t="str">
        <f t="shared" si="7"/>
        <v>0</v>
      </c>
      <c r="AA53" t="s">
        <v>35</v>
      </c>
    </row>
    <row r="54" spans="1:27" ht="14.5" x14ac:dyDescent="0.35">
      <c r="A54" s="31" t="s">
        <v>32</v>
      </c>
      <c r="B54" s="31" t="s">
        <v>36</v>
      </c>
      <c r="C54" s="31" t="s">
        <v>36</v>
      </c>
      <c r="W54" s="32">
        <f t="shared" si="4"/>
        <v>0</v>
      </c>
      <c r="X54" s="33" t="str">
        <f t="shared" si="5"/>
        <v>0</v>
      </c>
      <c r="Y54" s="33" t="str">
        <f t="shared" si="6"/>
        <v>0</v>
      </c>
      <c r="Z54" s="33" t="str">
        <f t="shared" si="7"/>
        <v>0</v>
      </c>
      <c r="AA54" t="s">
        <v>35</v>
      </c>
    </row>
    <row r="55" spans="1:27" ht="14.5" x14ac:dyDescent="0.35">
      <c r="A55" s="31" t="s">
        <v>32</v>
      </c>
      <c r="B55" s="31" t="s">
        <v>36</v>
      </c>
      <c r="C55" s="31" t="s">
        <v>36</v>
      </c>
      <c r="W55" s="32">
        <f t="shared" si="4"/>
        <v>0</v>
      </c>
      <c r="X55" s="33" t="str">
        <f t="shared" si="5"/>
        <v>0</v>
      </c>
      <c r="Y55" s="33" t="str">
        <f t="shared" si="6"/>
        <v>0</v>
      </c>
      <c r="Z55" s="33" t="str">
        <f t="shared" si="7"/>
        <v>0</v>
      </c>
      <c r="AA55" t="s">
        <v>35</v>
      </c>
    </row>
    <row r="56" spans="1:27" ht="14.5" x14ac:dyDescent="0.35">
      <c r="A56" s="31" t="s">
        <v>32</v>
      </c>
      <c r="B56" s="31" t="s">
        <v>36</v>
      </c>
      <c r="C56" s="31" t="s">
        <v>36</v>
      </c>
      <c r="W56" s="32">
        <f t="shared" si="4"/>
        <v>0</v>
      </c>
      <c r="X56" s="33" t="str">
        <f t="shared" si="5"/>
        <v>0</v>
      </c>
      <c r="Y56" s="33" t="str">
        <f t="shared" si="6"/>
        <v>0</v>
      </c>
      <c r="Z56" s="33" t="str">
        <f t="shared" si="7"/>
        <v>0</v>
      </c>
      <c r="AA56" t="s">
        <v>35</v>
      </c>
    </row>
    <row r="57" spans="1:27" ht="14.5" x14ac:dyDescent="0.35">
      <c r="A57" s="31" t="s">
        <v>32</v>
      </c>
      <c r="B57" s="31" t="s">
        <v>33</v>
      </c>
      <c r="C57" s="31" t="s">
        <v>33</v>
      </c>
      <c r="W57" s="32">
        <f t="shared" si="4"/>
        <v>0</v>
      </c>
      <c r="X57" s="33" t="str">
        <f t="shared" si="5"/>
        <v>0</v>
      </c>
      <c r="Y57" s="33" t="str">
        <f t="shared" si="6"/>
        <v>0</v>
      </c>
      <c r="Z57" s="33" t="str">
        <f t="shared" si="7"/>
        <v>0</v>
      </c>
      <c r="AA57" t="s">
        <v>35</v>
      </c>
    </row>
    <row r="58" spans="1:27" ht="14.5" x14ac:dyDescent="0.35">
      <c r="A58" s="31" t="s">
        <v>32</v>
      </c>
      <c r="B58" s="31" t="s">
        <v>36</v>
      </c>
      <c r="C58" s="31" t="s">
        <v>36</v>
      </c>
      <c r="W58" s="32">
        <f t="shared" si="4"/>
        <v>0</v>
      </c>
      <c r="X58" s="33" t="str">
        <f t="shared" si="5"/>
        <v>0</v>
      </c>
      <c r="Y58" s="33" t="str">
        <f t="shared" si="6"/>
        <v>0</v>
      </c>
      <c r="Z58" s="33" t="str">
        <f t="shared" si="7"/>
        <v>0</v>
      </c>
      <c r="AA58" t="s">
        <v>35</v>
      </c>
    </row>
    <row r="59" spans="1:27" ht="14.5" x14ac:dyDescent="0.35">
      <c r="A59" s="31" t="s">
        <v>32</v>
      </c>
      <c r="B59" s="31" t="s">
        <v>36</v>
      </c>
      <c r="C59" s="31" t="s">
        <v>34</v>
      </c>
      <c r="W59" s="32">
        <f t="shared" si="4"/>
        <v>0</v>
      </c>
      <c r="X59" s="33" t="str">
        <f t="shared" si="5"/>
        <v>0</v>
      </c>
      <c r="Y59" s="33" t="str">
        <f t="shared" si="6"/>
        <v>0</v>
      </c>
      <c r="Z59" s="33" t="str">
        <f t="shared" si="7"/>
        <v>0</v>
      </c>
      <c r="AA59" t="s">
        <v>35</v>
      </c>
    </row>
    <row r="60" spans="1:27" ht="14.5" x14ac:dyDescent="0.35">
      <c r="A60" s="31" t="s">
        <v>32</v>
      </c>
      <c r="B60" s="31" t="s">
        <v>33</v>
      </c>
      <c r="C60" s="31" t="s">
        <v>33</v>
      </c>
      <c r="W60" s="32">
        <f t="shared" si="4"/>
        <v>0</v>
      </c>
      <c r="X60" s="33" t="str">
        <f t="shared" si="5"/>
        <v>0</v>
      </c>
      <c r="Y60" s="33" t="str">
        <f t="shared" si="6"/>
        <v>0</v>
      </c>
      <c r="Z60" s="33" t="str">
        <f t="shared" si="7"/>
        <v>0</v>
      </c>
      <c r="AA60" t="s">
        <v>35</v>
      </c>
    </row>
    <row r="61" spans="1:27" ht="14.5" x14ac:dyDescent="0.35">
      <c r="A61" s="31" t="s">
        <v>32</v>
      </c>
      <c r="B61" s="31" t="s">
        <v>36</v>
      </c>
      <c r="C61" s="31" t="s">
        <v>36</v>
      </c>
      <c r="W61" s="32">
        <f t="shared" si="4"/>
        <v>0</v>
      </c>
      <c r="X61" s="33" t="str">
        <f t="shared" si="5"/>
        <v>0</v>
      </c>
      <c r="Y61" s="33" t="str">
        <f t="shared" si="6"/>
        <v>0</v>
      </c>
      <c r="Z61" s="33" t="str">
        <f t="shared" si="7"/>
        <v>0</v>
      </c>
      <c r="AA61" t="s">
        <v>35</v>
      </c>
    </row>
    <row r="62" spans="1:27" ht="14.5" x14ac:dyDescent="0.35">
      <c r="A62" s="31" t="s">
        <v>32</v>
      </c>
      <c r="B62" s="31" t="s">
        <v>36</v>
      </c>
      <c r="C62" s="31" t="s">
        <v>36</v>
      </c>
      <c r="W62" s="32">
        <f t="shared" si="4"/>
        <v>0</v>
      </c>
      <c r="X62" s="33" t="str">
        <f t="shared" si="5"/>
        <v>0</v>
      </c>
      <c r="Y62" s="33" t="str">
        <f t="shared" si="6"/>
        <v>0</v>
      </c>
      <c r="Z62" s="33" t="str">
        <f t="shared" si="7"/>
        <v>0</v>
      </c>
      <c r="AA62" t="s">
        <v>35</v>
      </c>
    </row>
    <row r="63" spans="1:27" ht="14.5" x14ac:dyDescent="0.35">
      <c r="A63" s="31" t="s">
        <v>32</v>
      </c>
      <c r="B63" s="31" t="s">
        <v>36</v>
      </c>
      <c r="C63" s="31" t="s">
        <v>36</v>
      </c>
      <c r="W63" s="32">
        <f t="shared" si="4"/>
        <v>0</v>
      </c>
      <c r="X63" s="33" t="str">
        <f t="shared" si="5"/>
        <v>0</v>
      </c>
      <c r="Y63" s="33" t="str">
        <f t="shared" si="6"/>
        <v>0</v>
      </c>
      <c r="Z63" s="33" t="str">
        <f t="shared" si="7"/>
        <v>0</v>
      </c>
      <c r="AA63" t="s">
        <v>35</v>
      </c>
    </row>
    <row r="64" spans="1:27" ht="14.5" x14ac:dyDescent="0.35">
      <c r="A64" s="31" t="s">
        <v>32</v>
      </c>
      <c r="B64" s="31" t="s">
        <v>36</v>
      </c>
      <c r="C64" s="31" t="s">
        <v>36</v>
      </c>
      <c r="W64" s="32">
        <f t="shared" si="4"/>
        <v>0</v>
      </c>
      <c r="X64" s="33" t="str">
        <f t="shared" si="5"/>
        <v>0</v>
      </c>
      <c r="Y64" s="33" t="str">
        <f t="shared" si="6"/>
        <v>0</v>
      </c>
      <c r="Z64" s="33" t="str">
        <f t="shared" si="7"/>
        <v>0</v>
      </c>
      <c r="AA64" t="s">
        <v>35</v>
      </c>
    </row>
    <row r="65" spans="1:27" ht="14.5" x14ac:dyDescent="0.35">
      <c r="A65" s="31" t="s">
        <v>32</v>
      </c>
      <c r="B65" s="31" t="s">
        <v>36</v>
      </c>
      <c r="C65" s="31" t="s">
        <v>36</v>
      </c>
      <c r="W65" s="32">
        <f t="shared" si="4"/>
        <v>0</v>
      </c>
      <c r="X65" s="33" t="str">
        <f t="shared" si="5"/>
        <v>0</v>
      </c>
      <c r="Y65" s="33" t="str">
        <f t="shared" si="6"/>
        <v>0</v>
      </c>
      <c r="Z65" s="33" t="str">
        <f t="shared" si="7"/>
        <v>0</v>
      </c>
      <c r="AA65" t="s">
        <v>35</v>
      </c>
    </row>
    <row r="66" spans="1:27" ht="14.5" x14ac:dyDescent="0.35">
      <c r="A66" s="31" t="s">
        <v>32</v>
      </c>
      <c r="B66" s="31" t="s">
        <v>36</v>
      </c>
      <c r="C66" s="31" t="s">
        <v>36</v>
      </c>
      <c r="W66" s="32">
        <f t="shared" ref="W66:W97" si="8">SUM(D66:V66)</f>
        <v>0</v>
      </c>
      <c r="X66" s="33" t="str">
        <f t="shared" ref="X66:X71" si="9">IF(SUM(J66,O66,P66,Q66,R66)&gt;=1,"1","0")</f>
        <v>0</v>
      </c>
      <c r="Y66" s="33" t="str">
        <f t="shared" ref="Y66:Y71" si="10">IF(SUM(D66,E66,F66,H66,M66)&gt;=1,"1","0")</f>
        <v>0</v>
      </c>
      <c r="Z66" s="33" t="str">
        <f t="shared" ref="Z66:Z71" si="11">IF(SUM(D66,E66,F66, N66)&gt;=1,"1","0")</f>
        <v>0</v>
      </c>
      <c r="AA66" t="s">
        <v>35</v>
      </c>
    </row>
    <row r="67" spans="1:27" ht="14.5" x14ac:dyDescent="0.35">
      <c r="A67" s="31" t="s">
        <v>32</v>
      </c>
      <c r="B67" s="31" t="s">
        <v>36</v>
      </c>
      <c r="C67" s="31" t="s">
        <v>36</v>
      </c>
      <c r="W67" s="32">
        <f t="shared" si="8"/>
        <v>0</v>
      </c>
      <c r="X67" s="33" t="str">
        <f t="shared" si="9"/>
        <v>0</v>
      </c>
      <c r="Y67" s="33" t="str">
        <f t="shared" si="10"/>
        <v>0</v>
      </c>
      <c r="Z67" s="33" t="str">
        <f t="shared" si="11"/>
        <v>0</v>
      </c>
      <c r="AA67" t="s">
        <v>35</v>
      </c>
    </row>
    <row r="68" spans="1:27" ht="14.5" x14ac:dyDescent="0.35">
      <c r="A68" s="31" t="s">
        <v>32</v>
      </c>
      <c r="B68" s="31" t="s">
        <v>36</v>
      </c>
      <c r="C68" s="31" t="s">
        <v>36</v>
      </c>
      <c r="W68" s="32">
        <f t="shared" si="8"/>
        <v>0</v>
      </c>
      <c r="X68" s="33" t="str">
        <f t="shared" si="9"/>
        <v>0</v>
      </c>
      <c r="Y68" s="33" t="str">
        <f t="shared" si="10"/>
        <v>0</v>
      </c>
      <c r="Z68" s="33" t="str">
        <f t="shared" si="11"/>
        <v>0</v>
      </c>
      <c r="AA68" t="s">
        <v>35</v>
      </c>
    </row>
    <row r="69" spans="1:27" ht="14.5" x14ac:dyDescent="0.35">
      <c r="A69" s="31" t="s">
        <v>32</v>
      </c>
      <c r="B69" s="31" t="s">
        <v>36</v>
      </c>
      <c r="C69" s="31" t="s">
        <v>36</v>
      </c>
      <c r="W69" s="32">
        <f t="shared" si="8"/>
        <v>0</v>
      </c>
      <c r="X69" s="33" t="str">
        <f t="shared" si="9"/>
        <v>0</v>
      </c>
      <c r="Y69" s="33" t="str">
        <f t="shared" si="10"/>
        <v>0</v>
      </c>
      <c r="Z69" s="33" t="str">
        <f t="shared" si="11"/>
        <v>0</v>
      </c>
      <c r="AA69" t="s">
        <v>35</v>
      </c>
    </row>
    <row r="70" spans="1:27" ht="14.5" x14ac:dyDescent="0.35">
      <c r="A70" s="31" t="s">
        <v>32</v>
      </c>
      <c r="B70" s="31" t="s">
        <v>36</v>
      </c>
      <c r="C70" s="31" t="s">
        <v>36</v>
      </c>
      <c r="W70" s="32">
        <f t="shared" si="8"/>
        <v>0</v>
      </c>
      <c r="X70" s="33" t="str">
        <f t="shared" si="9"/>
        <v>0</v>
      </c>
      <c r="Y70" s="33" t="str">
        <f t="shared" si="10"/>
        <v>0</v>
      </c>
      <c r="Z70" s="33" t="str">
        <f t="shared" si="11"/>
        <v>0</v>
      </c>
      <c r="AA70" t="s">
        <v>35</v>
      </c>
    </row>
    <row r="71" spans="1:27" ht="14.5" x14ac:dyDescent="0.35">
      <c r="A71" s="31" t="s">
        <v>32</v>
      </c>
      <c r="B71" s="31" t="s">
        <v>33</v>
      </c>
      <c r="C71" s="31" t="s">
        <v>37</v>
      </c>
      <c r="W71" s="32">
        <f t="shared" si="8"/>
        <v>0</v>
      </c>
      <c r="X71" s="33" t="str">
        <f t="shared" si="9"/>
        <v>0</v>
      </c>
      <c r="Y71" s="33" t="str">
        <f t="shared" si="10"/>
        <v>0</v>
      </c>
      <c r="Z71" s="33" t="str">
        <f t="shared" si="11"/>
        <v>0</v>
      </c>
      <c r="AA71" t="s">
        <v>35</v>
      </c>
    </row>
  </sheetData>
  <autoFilter ref="A1:Y97" xr:uid="{7600508A-4331-4CB5-A7D5-6C62DE35FCA9}">
    <sortState xmlns:xlrd2="http://schemas.microsoft.com/office/spreadsheetml/2017/richdata2" ref="A3:Y97">
      <sortCondition ref="A2:A97"/>
    </sortState>
  </autoFilter>
  <conditionalFormatting sqref="AA2:AA71">
    <cfRule type="expression" dxfId="8" priority="5" stopIfTrue="1">
      <formula>NOT(ISERROR(SEARCH("Complete",AA2)))</formula>
    </cfRule>
  </conditionalFormatting>
  <conditionalFormatting sqref="AA2:AA71">
    <cfRule type="expression" dxfId="7" priority="4" stopIfTrue="1">
      <formula>NOT(ISERROR(SEARCH("Incomplete",AA2)))</formula>
    </cfRule>
  </conditionalFormatting>
  <dataValidations count="1">
    <dataValidation type="list" allowBlank="1" showInputMessage="1" showErrorMessage="1" sqref="AA2:AA71" xr:uid="{202771DC-C4CC-4E39-8815-0CCFAF2C78BC}">
      <formula1>"Complete,Incomplete"</formula1>
    </dataValidation>
  </dataValidations>
  <pageMargins left="0.70000000000000007" right="0.70000000000000007" top="0.75" bottom="0.75" header="0.30000000000000004" footer="0.3000000000000000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14F0E-2883-423D-89D7-C94866F501FE}">
  <sheetPr>
    <tabColor rgb="FFFBE2D5"/>
  </sheetPr>
  <dimension ref="A1:AA78"/>
  <sheetViews>
    <sheetView workbookViewId="0"/>
  </sheetViews>
  <sheetFormatPr defaultRowHeight="15" x14ac:dyDescent="0.35"/>
  <cols>
    <col min="1" max="1" width="76.08984375" customWidth="1"/>
    <col min="2" max="2" width="35.26953125" hidden="1" customWidth="1"/>
    <col min="3" max="3" width="41" hidden="1" customWidth="1"/>
    <col min="4" max="22" width="14.7265625" customWidth="1"/>
    <col min="23" max="23" width="8.7265625" style="34" hidden="1" customWidth="1"/>
    <col min="24" max="25" width="8.7265625" style="35" hidden="1" customWidth="1"/>
    <col min="26" max="26" width="12.26953125" hidden="1" customWidth="1"/>
    <col min="27" max="27" width="16.6328125" customWidth="1"/>
    <col min="28" max="28" width="8.7265625" customWidth="1"/>
  </cols>
  <sheetData>
    <row r="1" spans="1:27" ht="72.5" x14ac:dyDescent="0.35">
      <c r="A1" s="6" t="s">
        <v>5</v>
      </c>
      <c r="B1" s="6" t="s">
        <v>6</v>
      </c>
      <c r="C1" s="6" t="s">
        <v>7</v>
      </c>
      <c r="D1" s="7" t="s">
        <v>8</v>
      </c>
      <c r="E1" s="8" t="s">
        <v>9</v>
      </c>
      <c r="F1" s="9" t="s">
        <v>10</v>
      </c>
      <c r="G1" s="10" t="s">
        <v>11</v>
      </c>
      <c r="H1" s="11" t="s">
        <v>12</v>
      </c>
      <c r="I1" s="12" t="s">
        <v>13</v>
      </c>
      <c r="J1" s="13" t="s">
        <v>14</v>
      </c>
      <c r="K1" s="14" t="s">
        <v>15</v>
      </c>
      <c r="L1" s="15" t="s">
        <v>16</v>
      </c>
      <c r="M1" s="16" t="s">
        <v>17</v>
      </c>
      <c r="N1" s="17" t="s">
        <v>18</v>
      </c>
      <c r="O1" s="18" t="s">
        <v>19</v>
      </c>
      <c r="P1" s="19" t="s">
        <v>20</v>
      </c>
      <c r="Q1" s="20" t="s">
        <v>21</v>
      </c>
      <c r="R1" s="21" t="s">
        <v>22</v>
      </c>
      <c r="S1" s="22" t="s">
        <v>23</v>
      </c>
      <c r="T1" s="23" t="s">
        <v>24</v>
      </c>
      <c r="U1" s="24" t="s">
        <v>25</v>
      </c>
      <c r="V1" s="25" t="s">
        <v>26</v>
      </c>
      <c r="W1" s="26" t="s">
        <v>27</v>
      </c>
      <c r="X1" s="36" t="s">
        <v>28</v>
      </c>
      <c r="Y1" s="28" t="s">
        <v>29</v>
      </c>
      <c r="Z1" s="29" t="s">
        <v>30</v>
      </c>
      <c r="AA1" s="30" t="s">
        <v>31</v>
      </c>
    </row>
    <row r="2" spans="1:27" ht="14.5" x14ac:dyDescent="0.35">
      <c r="A2" s="31" t="s">
        <v>32</v>
      </c>
      <c r="B2" s="31" t="s">
        <v>36</v>
      </c>
      <c r="C2" s="31" t="s">
        <v>36</v>
      </c>
      <c r="W2" s="32">
        <f t="shared" ref="W2:W33" si="0">SUM(D2:V2)</f>
        <v>0</v>
      </c>
      <c r="X2" s="33" t="str">
        <f t="shared" ref="X2:X33" si="1">IF(SUM(J2,O2,P2,Q2,R2)&gt;=1,"1","0")</f>
        <v>0</v>
      </c>
      <c r="Y2" s="33" t="str">
        <f t="shared" ref="Y2:Y33" si="2">IF(SUM(D2,E2,F2,H2,M2)&gt;=1,"1","0")</f>
        <v>0</v>
      </c>
      <c r="Z2" s="33" t="str">
        <f t="shared" ref="Z2:Z33" si="3">IF(SUM(D2,E2,F2,N2)&gt;=1,"1","0")</f>
        <v>0</v>
      </c>
      <c r="AA2" t="s">
        <v>35</v>
      </c>
    </row>
    <row r="3" spans="1:27" ht="14.5" x14ac:dyDescent="0.35">
      <c r="A3" s="31" t="s">
        <v>32</v>
      </c>
      <c r="B3" s="31" t="s">
        <v>36</v>
      </c>
      <c r="C3" s="31" t="s">
        <v>38</v>
      </c>
      <c r="W3" s="32">
        <f t="shared" si="0"/>
        <v>0</v>
      </c>
      <c r="X3" s="33" t="str">
        <f t="shared" si="1"/>
        <v>0</v>
      </c>
      <c r="Y3" s="33" t="str">
        <f t="shared" si="2"/>
        <v>0</v>
      </c>
      <c r="Z3" s="33" t="str">
        <f t="shared" si="3"/>
        <v>0</v>
      </c>
      <c r="AA3" t="s">
        <v>35</v>
      </c>
    </row>
    <row r="4" spans="1:27" ht="14.5" x14ac:dyDescent="0.35">
      <c r="A4" s="31" t="s">
        <v>32</v>
      </c>
      <c r="B4" s="31" t="s">
        <v>36</v>
      </c>
      <c r="C4" s="31" t="s">
        <v>36</v>
      </c>
      <c r="W4" s="32">
        <f t="shared" si="0"/>
        <v>0</v>
      </c>
      <c r="X4" s="33" t="str">
        <f t="shared" si="1"/>
        <v>0</v>
      </c>
      <c r="Y4" s="33" t="str">
        <f t="shared" si="2"/>
        <v>0</v>
      </c>
      <c r="Z4" s="33" t="str">
        <f t="shared" si="3"/>
        <v>0</v>
      </c>
      <c r="AA4" t="s">
        <v>35</v>
      </c>
    </row>
    <row r="5" spans="1:27" ht="14.5" x14ac:dyDescent="0.35">
      <c r="A5" s="31" t="s">
        <v>32</v>
      </c>
      <c r="B5" s="31" t="s">
        <v>36</v>
      </c>
      <c r="C5" s="31" t="s">
        <v>36</v>
      </c>
      <c r="W5" s="32">
        <f t="shared" si="0"/>
        <v>0</v>
      </c>
      <c r="X5" s="33" t="str">
        <f t="shared" si="1"/>
        <v>0</v>
      </c>
      <c r="Y5" s="33" t="str">
        <f t="shared" si="2"/>
        <v>0</v>
      </c>
      <c r="Z5" s="33" t="str">
        <f t="shared" si="3"/>
        <v>0</v>
      </c>
      <c r="AA5" t="s">
        <v>35</v>
      </c>
    </row>
    <row r="6" spans="1:27" ht="14.5" x14ac:dyDescent="0.35">
      <c r="A6" s="31" t="s">
        <v>32</v>
      </c>
      <c r="B6" s="31" t="s">
        <v>36</v>
      </c>
      <c r="C6" s="31" t="s">
        <v>36</v>
      </c>
      <c r="W6" s="32">
        <f t="shared" si="0"/>
        <v>0</v>
      </c>
      <c r="X6" s="33" t="str">
        <f t="shared" si="1"/>
        <v>0</v>
      </c>
      <c r="Y6" s="33" t="str">
        <f t="shared" si="2"/>
        <v>0</v>
      </c>
      <c r="Z6" s="33" t="str">
        <f t="shared" si="3"/>
        <v>0</v>
      </c>
      <c r="AA6" t="s">
        <v>35</v>
      </c>
    </row>
    <row r="7" spans="1:27" ht="14.5" x14ac:dyDescent="0.35">
      <c r="A7" s="31" t="s">
        <v>32</v>
      </c>
      <c r="B7" s="31" t="s">
        <v>36</v>
      </c>
      <c r="C7" s="31" t="s">
        <v>34</v>
      </c>
      <c r="W7" s="32">
        <f t="shared" si="0"/>
        <v>0</v>
      </c>
      <c r="X7" s="33" t="str">
        <f t="shared" si="1"/>
        <v>0</v>
      </c>
      <c r="Y7" s="33" t="str">
        <f t="shared" si="2"/>
        <v>0</v>
      </c>
      <c r="Z7" s="33" t="str">
        <f t="shared" si="3"/>
        <v>0</v>
      </c>
      <c r="AA7" t="s">
        <v>35</v>
      </c>
    </row>
    <row r="8" spans="1:27" ht="14.5" x14ac:dyDescent="0.35">
      <c r="A8" s="31" t="s">
        <v>32</v>
      </c>
      <c r="B8" s="31" t="s">
        <v>36</v>
      </c>
      <c r="C8" s="31" t="s">
        <v>36</v>
      </c>
      <c r="W8" s="32">
        <f t="shared" si="0"/>
        <v>0</v>
      </c>
      <c r="X8" s="33" t="str">
        <f t="shared" si="1"/>
        <v>0</v>
      </c>
      <c r="Y8" s="33" t="str">
        <f t="shared" si="2"/>
        <v>0</v>
      </c>
      <c r="Z8" s="33" t="str">
        <f t="shared" si="3"/>
        <v>0</v>
      </c>
      <c r="AA8" t="s">
        <v>35</v>
      </c>
    </row>
    <row r="9" spans="1:27" ht="14.5" x14ac:dyDescent="0.35">
      <c r="A9" s="31" t="s">
        <v>32</v>
      </c>
      <c r="B9" s="31" t="s">
        <v>36</v>
      </c>
      <c r="C9" s="31" t="s">
        <v>36</v>
      </c>
      <c r="W9" s="32">
        <f t="shared" si="0"/>
        <v>0</v>
      </c>
      <c r="X9" s="33" t="str">
        <f t="shared" si="1"/>
        <v>0</v>
      </c>
      <c r="Y9" s="33" t="str">
        <f t="shared" si="2"/>
        <v>0</v>
      </c>
      <c r="Z9" s="33" t="str">
        <f t="shared" si="3"/>
        <v>0</v>
      </c>
      <c r="AA9" t="s">
        <v>35</v>
      </c>
    </row>
    <row r="10" spans="1:27" ht="14.5" x14ac:dyDescent="0.35">
      <c r="A10" s="31" t="s">
        <v>32</v>
      </c>
      <c r="B10" s="31" t="s">
        <v>36</v>
      </c>
      <c r="C10" s="31" t="s">
        <v>36</v>
      </c>
      <c r="W10" s="32">
        <f t="shared" si="0"/>
        <v>0</v>
      </c>
      <c r="X10" s="33" t="str">
        <f t="shared" si="1"/>
        <v>0</v>
      </c>
      <c r="Y10" s="33" t="str">
        <f t="shared" si="2"/>
        <v>0</v>
      </c>
      <c r="Z10" s="33" t="str">
        <f t="shared" si="3"/>
        <v>0</v>
      </c>
      <c r="AA10" t="s">
        <v>35</v>
      </c>
    </row>
    <row r="11" spans="1:27" ht="14.5" x14ac:dyDescent="0.35">
      <c r="A11" s="31" t="s">
        <v>32</v>
      </c>
      <c r="B11" s="31" t="s">
        <v>36</v>
      </c>
      <c r="C11" s="31" t="s">
        <v>36</v>
      </c>
      <c r="W11" s="32">
        <f t="shared" si="0"/>
        <v>0</v>
      </c>
      <c r="X11" s="33" t="str">
        <f t="shared" si="1"/>
        <v>0</v>
      </c>
      <c r="Y11" s="33" t="str">
        <f t="shared" si="2"/>
        <v>0</v>
      </c>
      <c r="Z11" s="33" t="str">
        <f t="shared" si="3"/>
        <v>0</v>
      </c>
      <c r="AA11" t="s">
        <v>35</v>
      </c>
    </row>
    <row r="12" spans="1:27" ht="14.5" x14ac:dyDescent="0.35">
      <c r="A12" s="31" t="s">
        <v>32</v>
      </c>
      <c r="B12" s="31" t="s">
        <v>36</v>
      </c>
      <c r="C12" s="31" t="s">
        <v>36</v>
      </c>
      <c r="W12" s="32">
        <f t="shared" si="0"/>
        <v>0</v>
      </c>
      <c r="X12" s="33" t="str">
        <f t="shared" si="1"/>
        <v>0</v>
      </c>
      <c r="Y12" s="33" t="str">
        <f t="shared" si="2"/>
        <v>0</v>
      </c>
      <c r="Z12" s="33" t="str">
        <f t="shared" si="3"/>
        <v>0</v>
      </c>
      <c r="AA12" t="s">
        <v>35</v>
      </c>
    </row>
    <row r="13" spans="1:27" ht="14.5" x14ac:dyDescent="0.35">
      <c r="A13" s="31" t="s">
        <v>32</v>
      </c>
      <c r="B13" s="31" t="s">
        <v>36</v>
      </c>
      <c r="C13" s="31" t="s">
        <v>36</v>
      </c>
      <c r="W13" s="32">
        <f t="shared" si="0"/>
        <v>0</v>
      </c>
      <c r="X13" s="33" t="str">
        <f t="shared" si="1"/>
        <v>0</v>
      </c>
      <c r="Y13" s="33" t="str">
        <f t="shared" si="2"/>
        <v>0</v>
      </c>
      <c r="Z13" s="33" t="str">
        <f t="shared" si="3"/>
        <v>0</v>
      </c>
      <c r="AA13" t="s">
        <v>35</v>
      </c>
    </row>
    <row r="14" spans="1:27" ht="14.5" x14ac:dyDescent="0.35">
      <c r="A14" s="31" t="s">
        <v>32</v>
      </c>
      <c r="B14" s="31" t="s">
        <v>33</v>
      </c>
      <c r="C14" s="31" t="s">
        <v>33</v>
      </c>
      <c r="W14" s="32">
        <f t="shared" si="0"/>
        <v>0</v>
      </c>
      <c r="X14" s="33" t="str">
        <f t="shared" si="1"/>
        <v>0</v>
      </c>
      <c r="Y14" s="33" t="str">
        <f t="shared" si="2"/>
        <v>0</v>
      </c>
      <c r="Z14" s="33" t="str">
        <f t="shared" si="3"/>
        <v>0</v>
      </c>
      <c r="AA14" t="s">
        <v>35</v>
      </c>
    </row>
    <row r="15" spans="1:27" ht="14.5" x14ac:dyDescent="0.35">
      <c r="A15" s="31" t="s">
        <v>32</v>
      </c>
      <c r="B15" s="31" t="s">
        <v>33</v>
      </c>
      <c r="C15" s="31" t="s">
        <v>39</v>
      </c>
      <c r="W15" s="32">
        <f t="shared" si="0"/>
        <v>0</v>
      </c>
      <c r="X15" s="33" t="str">
        <f t="shared" si="1"/>
        <v>0</v>
      </c>
      <c r="Y15" s="33" t="str">
        <f t="shared" si="2"/>
        <v>0</v>
      </c>
      <c r="Z15" s="33" t="str">
        <f t="shared" si="3"/>
        <v>0</v>
      </c>
      <c r="AA15" t="s">
        <v>35</v>
      </c>
    </row>
    <row r="16" spans="1:27" ht="14.5" x14ac:dyDescent="0.35">
      <c r="A16" s="31" t="s">
        <v>32</v>
      </c>
      <c r="B16" s="31" t="s">
        <v>36</v>
      </c>
      <c r="C16" s="31" t="s">
        <v>36</v>
      </c>
      <c r="W16" s="32">
        <f t="shared" si="0"/>
        <v>0</v>
      </c>
      <c r="X16" s="33" t="str">
        <f t="shared" si="1"/>
        <v>0</v>
      </c>
      <c r="Y16" s="33" t="str">
        <f t="shared" si="2"/>
        <v>0</v>
      </c>
      <c r="Z16" s="33" t="str">
        <f t="shared" si="3"/>
        <v>0</v>
      </c>
      <c r="AA16" t="s">
        <v>35</v>
      </c>
    </row>
    <row r="17" spans="1:27" ht="14.5" x14ac:dyDescent="0.35">
      <c r="A17" s="31" t="s">
        <v>32</v>
      </c>
      <c r="B17" s="31" t="s">
        <v>33</v>
      </c>
      <c r="C17" s="31" t="s">
        <v>33</v>
      </c>
      <c r="W17" s="32">
        <f t="shared" si="0"/>
        <v>0</v>
      </c>
      <c r="X17" s="33" t="str">
        <f t="shared" si="1"/>
        <v>0</v>
      </c>
      <c r="Y17" s="33" t="str">
        <f t="shared" si="2"/>
        <v>0</v>
      </c>
      <c r="Z17" s="33" t="str">
        <f t="shared" si="3"/>
        <v>0</v>
      </c>
      <c r="AA17" t="s">
        <v>35</v>
      </c>
    </row>
    <row r="18" spans="1:27" ht="14.5" x14ac:dyDescent="0.35">
      <c r="A18" s="31" t="s">
        <v>32</v>
      </c>
      <c r="B18" s="31" t="s">
        <v>33</v>
      </c>
      <c r="C18" s="31" t="s">
        <v>33</v>
      </c>
      <c r="W18" s="32">
        <f t="shared" si="0"/>
        <v>0</v>
      </c>
      <c r="X18" s="33" t="str">
        <f t="shared" si="1"/>
        <v>0</v>
      </c>
      <c r="Y18" s="33" t="str">
        <f t="shared" si="2"/>
        <v>0</v>
      </c>
      <c r="Z18" s="33" t="str">
        <f t="shared" si="3"/>
        <v>0</v>
      </c>
      <c r="AA18" t="s">
        <v>35</v>
      </c>
    </row>
    <row r="19" spans="1:27" ht="14.5" x14ac:dyDescent="0.35">
      <c r="A19" s="31" t="s">
        <v>32</v>
      </c>
      <c r="B19" s="31" t="s">
        <v>33</v>
      </c>
      <c r="C19" s="31" t="s">
        <v>33</v>
      </c>
      <c r="W19" s="32">
        <f t="shared" si="0"/>
        <v>0</v>
      </c>
      <c r="X19" s="33" t="str">
        <f t="shared" si="1"/>
        <v>0</v>
      </c>
      <c r="Y19" s="33" t="str">
        <f t="shared" si="2"/>
        <v>0</v>
      </c>
      <c r="Z19" s="33" t="str">
        <f t="shared" si="3"/>
        <v>0</v>
      </c>
      <c r="AA19" t="s">
        <v>35</v>
      </c>
    </row>
    <row r="20" spans="1:27" ht="14.5" x14ac:dyDescent="0.35">
      <c r="A20" s="31" t="s">
        <v>32</v>
      </c>
      <c r="B20" s="31" t="s">
        <v>36</v>
      </c>
      <c r="C20" s="31" t="s">
        <v>34</v>
      </c>
      <c r="W20" s="32">
        <f t="shared" si="0"/>
        <v>0</v>
      </c>
      <c r="X20" s="33" t="str">
        <f t="shared" si="1"/>
        <v>0</v>
      </c>
      <c r="Y20" s="33" t="str">
        <f t="shared" si="2"/>
        <v>0</v>
      </c>
      <c r="Z20" s="33" t="str">
        <f t="shared" si="3"/>
        <v>0</v>
      </c>
      <c r="AA20" t="s">
        <v>35</v>
      </c>
    </row>
    <row r="21" spans="1:27" ht="14.5" x14ac:dyDescent="0.35">
      <c r="A21" s="31" t="s">
        <v>32</v>
      </c>
      <c r="B21" s="31" t="s">
        <v>36</v>
      </c>
      <c r="C21" s="31" t="s">
        <v>36</v>
      </c>
      <c r="W21" s="32">
        <f t="shared" si="0"/>
        <v>0</v>
      </c>
      <c r="X21" s="33" t="str">
        <f t="shared" si="1"/>
        <v>0</v>
      </c>
      <c r="Y21" s="33" t="str">
        <f t="shared" si="2"/>
        <v>0</v>
      </c>
      <c r="Z21" s="33" t="str">
        <f t="shared" si="3"/>
        <v>0</v>
      </c>
      <c r="AA21" t="s">
        <v>35</v>
      </c>
    </row>
    <row r="22" spans="1:27" ht="14.5" x14ac:dyDescent="0.35">
      <c r="A22" s="31" t="s">
        <v>32</v>
      </c>
      <c r="B22" s="31" t="s">
        <v>33</v>
      </c>
      <c r="C22" s="31" t="s">
        <v>37</v>
      </c>
      <c r="W22" s="32">
        <f t="shared" si="0"/>
        <v>0</v>
      </c>
      <c r="X22" s="33" t="str">
        <f t="shared" si="1"/>
        <v>0</v>
      </c>
      <c r="Y22" s="33" t="str">
        <f t="shared" si="2"/>
        <v>0</v>
      </c>
      <c r="Z22" s="33" t="str">
        <f t="shared" si="3"/>
        <v>0</v>
      </c>
      <c r="AA22" t="s">
        <v>35</v>
      </c>
    </row>
    <row r="23" spans="1:27" ht="14.5" x14ac:dyDescent="0.35">
      <c r="A23" s="31" t="s">
        <v>32</v>
      </c>
      <c r="B23" s="31" t="s">
        <v>36</v>
      </c>
      <c r="C23" s="31" t="s">
        <v>36</v>
      </c>
      <c r="W23" s="32">
        <f t="shared" si="0"/>
        <v>0</v>
      </c>
      <c r="X23" s="33" t="str">
        <f t="shared" si="1"/>
        <v>0</v>
      </c>
      <c r="Y23" s="33" t="str">
        <f t="shared" si="2"/>
        <v>0</v>
      </c>
      <c r="Z23" s="33" t="str">
        <f t="shared" si="3"/>
        <v>0</v>
      </c>
      <c r="AA23" t="s">
        <v>35</v>
      </c>
    </row>
    <row r="24" spans="1:27" ht="14.5" x14ac:dyDescent="0.35">
      <c r="A24" s="31" t="s">
        <v>32</v>
      </c>
      <c r="B24" s="31" t="s">
        <v>36</v>
      </c>
      <c r="C24" s="31" t="s">
        <v>36</v>
      </c>
      <c r="W24" s="32">
        <f t="shared" si="0"/>
        <v>0</v>
      </c>
      <c r="X24" s="33" t="str">
        <f t="shared" si="1"/>
        <v>0</v>
      </c>
      <c r="Y24" s="33" t="str">
        <f t="shared" si="2"/>
        <v>0</v>
      </c>
      <c r="Z24" s="33" t="str">
        <f t="shared" si="3"/>
        <v>0</v>
      </c>
      <c r="AA24" t="s">
        <v>35</v>
      </c>
    </row>
    <row r="25" spans="1:27" ht="14.5" x14ac:dyDescent="0.35">
      <c r="A25" s="31" t="s">
        <v>32</v>
      </c>
      <c r="B25" s="31" t="s">
        <v>36</v>
      </c>
      <c r="C25" s="31" t="s">
        <v>34</v>
      </c>
      <c r="W25" s="32">
        <f t="shared" si="0"/>
        <v>0</v>
      </c>
      <c r="X25" s="33" t="str">
        <f t="shared" si="1"/>
        <v>0</v>
      </c>
      <c r="Y25" s="33" t="str">
        <f t="shared" si="2"/>
        <v>0</v>
      </c>
      <c r="Z25" s="33" t="str">
        <f t="shared" si="3"/>
        <v>0</v>
      </c>
      <c r="AA25" t="s">
        <v>35</v>
      </c>
    </row>
    <row r="26" spans="1:27" ht="14.5" x14ac:dyDescent="0.35">
      <c r="A26" s="31" t="s">
        <v>32</v>
      </c>
      <c r="B26" s="31" t="s">
        <v>33</v>
      </c>
      <c r="C26" s="31" t="s">
        <v>33</v>
      </c>
      <c r="W26" s="32">
        <f t="shared" si="0"/>
        <v>0</v>
      </c>
      <c r="X26" s="33" t="str">
        <f t="shared" si="1"/>
        <v>0</v>
      </c>
      <c r="Y26" s="33" t="str">
        <f t="shared" si="2"/>
        <v>0</v>
      </c>
      <c r="Z26" s="33" t="str">
        <f t="shared" si="3"/>
        <v>0</v>
      </c>
      <c r="AA26" t="s">
        <v>35</v>
      </c>
    </row>
    <row r="27" spans="1:27" ht="14.5" x14ac:dyDescent="0.35">
      <c r="A27" s="31" t="s">
        <v>32</v>
      </c>
      <c r="B27" s="31" t="s">
        <v>36</v>
      </c>
      <c r="C27" s="31" t="s">
        <v>36</v>
      </c>
      <c r="W27" s="32">
        <f t="shared" si="0"/>
        <v>0</v>
      </c>
      <c r="X27" s="33" t="str">
        <f t="shared" si="1"/>
        <v>0</v>
      </c>
      <c r="Y27" s="33" t="str">
        <f t="shared" si="2"/>
        <v>0</v>
      </c>
      <c r="Z27" s="33" t="str">
        <f t="shared" si="3"/>
        <v>0</v>
      </c>
      <c r="AA27" t="s">
        <v>35</v>
      </c>
    </row>
    <row r="28" spans="1:27" ht="14.5" x14ac:dyDescent="0.35">
      <c r="A28" s="31" t="s">
        <v>32</v>
      </c>
      <c r="B28" s="31" t="s">
        <v>33</v>
      </c>
      <c r="C28" s="31" t="s">
        <v>33</v>
      </c>
      <c r="W28" s="32">
        <f t="shared" si="0"/>
        <v>0</v>
      </c>
      <c r="X28" s="33" t="str">
        <f t="shared" si="1"/>
        <v>0</v>
      </c>
      <c r="Y28" s="33" t="str">
        <f t="shared" si="2"/>
        <v>0</v>
      </c>
      <c r="Z28" s="33" t="str">
        <f t="shared" si="3"/>
        <v>0</v>
      </c>
      <c r="AA28" t="s">
        <v>35</v>
      </c>
    </row>
    <row r="29" spans="1:27" ht="14.5" x14ac:dyDescent="0.35">
      <c r="A29" s="31" t="s">
        <v>32</v>
      </c>
      <c r="B29" s="31" t="s">
        <v>36</v>
      </c>
      <c r="C29" s="31" t="s">
        <v>36</v>
      </c>
      <c r="W29" s="32">
        <f t="shared" si="0"/>
        <v>0</v>
      </c>
      <c r="X29" s="33" t="str">
        <f t="shared" si="1"/>
        <v>0</v>
      </c>
      <c r="Y29" s="33" t="str">
        <f t="shared" si="2"/>
        <v>0</v>
      </c>
      <c r="Z29" s="33" t="str">
        <f t="shared" si="3"/>
        <v>0</v>
      </c>
      <c r="AA29" t="s">
        <v>35</v>
      </c>
    </row>
    <row r="30" spans="1:27" ht="14.5" x14ac:dyDescent="0.35">
      <c r="A30" s="31" t="s">
        <v>32</v>
      </c>
      <c r="B30" s="31" t="s">
        <v>36</v>
      </c>
      <c r="C30" s="31" t="s">
        <v>36</v>
      </c>
      <c r="W30" s="32">
        <f t="shared" si="0"/>
        <v>0</v>
      </c>
      <c r="X30" s="33" t="str">
        <f t="shared" si="1"/>
        <v>0</v>
      </c>
      <c r="Y30" s="33" t="str">
        <f t="shared" si="2"/>
        <v>0</v>
      </c>
      <c r="Z30" s="33" t="str">
        <f t="shared" si="3"/>
        <v>0</v>
      </c>
      <c r="AA30" t="s">
        <v>35</v>
      </c>
    </row>
    <row r="31" spans="1:27" ht="14.5" x14ac:dyDescent="0.35">
      <c r="A31" s="31" t="s">
        <v>32</v>
      </c>
      <c r="B31" s="31" t="s">
        <v>33</v>
      </c>
      <c r="C31" s="31" t="s">
        <v>33</v>
      </c>
      <c r="W31" s="32">
        <f t="shared" si="0"/>
        <v>0</v>
      </c>
      <c r="X31" s="33" t="str">
        <f t="shared" si="1"/>
        <v>0</v>
      </c>
      <c r="Y31" s="33" t="str">
        <f t="shared" si="2"/>
        <v>0</v>
      </c>
      <c r="Z31" s="33" t="str">
        <f t="shared" si="3"/>
        <v>0</v>
      </c>
      <c r="AA31" t="s">
        <v>35</v>
      </c>
    </row>
    <row r="32" spans="1:27" ht="14.5" x14ac:dyDescent="0.35">
      <c r="A32" s="31" t="s">
        <v>32</v>
      </c>
      <c r="B32" s="31" t="s">
        <v>36</v>
      </c>
      <c r="C32" s="31" t="s">
        <v>36</v>
      </c>
      <c r="W32" s="32">
        <f t="shared" si="0"/>
        <v>0</v>
      </c>
      <c r="X32" s="33" t="str">
        <f t="shared" si="1"/>
        <v>0</v>
      </c>
      <c r="Y32" s="33" t="str">
        <f t="shared" si="2"/>
        <v>0</v>
      </c>
      <c r="Z32" s="33" t="str">
        <f t="shared" si="3"/>
        <v>0</v>
      </c>
      <c r="AA32" t="s">
        <v>35</v>
      </c>
    </row>
    <row r="33" spans="1:27" ht="14.5" x14ac:dyDescent="0.35">
      <c r="A33" s="31" t="s">
        <v>32</v>
      </c>
      <c r="B33" s="31" t="s">
        <v>36</v>
      </c>
      <c r="C33" s="31" t="s">
        <v>36</v>
      </c>
      <c r="W33" s="32">
        <f t="shared" si="0"/>
        <v>0</v>
      </c>
      <c r="X33" s="33" t="str">
        <f t="shared" si="1"/>
        <v>0</v>
      </c>
      <c r="Y33" s="33" t="str">
        <f t="shared" si="2"/>
        <v>0</v>
      </c>
      <c r="Z33" s="33" t="str">
        <f t="shared" si="3"/>
        <v>0</v>
      </c>
      <c r="AA33" t="s">
        <v>35</v>
      </c>
    </row>
    <row r="34" spans="1:27" ht="14.5" x14ac:dyDescent="0.35">
      <c r="A34" s="31" t="s">
        <v>32</v>
      </c>
      <c r="B34" s="31" t="s">
        <v>36</v>
      </c>
      <c r="C34" s="31" t="s">
        <v>36</v>
      </c>
      <c r="W34" s="32">
        <f t="shared" ref="W34:W65" si="4">SUM(D34:V34)</f>
        <v>0</v>
      </c>
      <c r="X34" s="33" t="str">
        <f t="shared" ref="X34:X65" si="5">IF(SUM(J34,O34,P34,Q34,R34)&gt;=1,"1","0")</f>
        <v>0</v>
      </c>
      <c r="Y34" s="33" t="str">
        <f t="shared" ref="Y34:Y65" si="6">IF(SUM(D34,E34,F34,H34,M34)&gt;=1,"1","0")</f>
        <v>0</v>
      </c>
      <c r="Z34" s="33" t="str">
        <f t="shared" ref="Z34:Z65" si="7">IF(SUM(D34,E34,F34,N34)&gt;=1,"1","0")</f>
        <v>0</v>
      </c>
      <c r="AA34" t="s">
        <v>35</v>
      </c>
    </row>
    <row r="35" spans="1:27" ht="14.5" x14ac:dyDescent="0.35">
      <c r="A35" s="31" t="s">
        <v>32</v>
      </c>
      <c r="B35" s="31" t="s">
        <v>33</v>
      </c>
      <c r="C35" s="31" t="s">
        <v>34</v>
      </c>
      <c r="W35" s="32">
        <f t="shared" si="4"/>
        <v>0</v>
      </c>
      <c r="X35" s="33" t="str">
        <f t="shared" si="5"/>
        <v>0</v>
      </c>
      <c r="Y35" s="33" t="str">
        <f t="shared" si="6"/>
        <v>0</v>
      </c>
      <c r="Z35" s="33" t="str">
        <f t="shared" si="7"/>
        <v>0</v>
      </c>
      <c r="AA35" t="s">
        <v>35</v>
      </c>
    </row>
    <row r="36" spans="1:27" ht="14.5" x14ac:dyDescent="0.35">
      <c r="A36" s="31" t="s">
        <v>32</v>
      </c>
      <c r="B36" s="31" t="s">
        <v>36</v>
      </c>
      <c r="C36" s="31" t="s">
        <v>36</v>
      </c>
      <c r="W36" s="32">
        <f t="shared" si="4"/>
        <v>0</v>
      </c>
      <c r="X36" s="33" t="str">
        <f t="shared" si="5"/>
        <v>0</v>
      </c>
      <c r="Y36" s="33" t="str">
        <f t="shared" si="6"/>
        <v>0</v>
      </c>
      <c r="Z36" s="33" t="str">
        <f t="shared" si="7"/>
        <v>0</v>
      </c>
      <c r="AA36" t="s">
        <v>35</v>
      </c>
    </row>
    <row r="37" spans="1:27" ht="14.5" x14ac:dyDescent="0.35">
      <c r="A37" s="31" t="s">
        <v>32</v>
      </c>
      <c r="B37" s="31" t="s">
        <v>36</v>
      </c>
      <c r="C37" s="31" t="s">
        <v>36</v>
      </c>
      <c r="W37" s="32">
        <f t="shared" si="4"/>
        <v>0</v>
      </c>
      <c r="X37" s="33" t="str">
        <f t="shared" si="5"/>
        <v>0</v>
      </c>
      <c r="Y37" s="33" t="str">
        <f t="shared" si="6"/>
        <v>0</v>
      </c>
      <c r="Z37" s="33" t="str">
        <f t="shared" si="7"/>
        <v>0</v>
      </c>
      <c r="AA37" t="s">
        <v>35</v>
      </c>
    </row>
    <row r="38" spans="1:27" ht="14.5" x14ac:dyDescent="0.35">
      <c r="A38" s="31" t="s">
        <v>32</v>
      </c>
      <c r="B38" s="31" t="s">
        <v>36</v>
      </c>
      <c r="C38" s="31" t="s">
        <v>36</v>
      </c>
      <c r="W38" s="32">
        <f t="shared" si="4"/>
        <v>0</v>
      </c>
      <c r="X38" s="33" t="str">
        <f t="shared" si="5"/>
        <v>0</v>
      </c>
      <c r="Y38" s="33" t="str">
        <f t="shared" si="6"/>
        <v>0</v>
      </c>
      <c r="Z38" s="33" t="str">
        <f t="shared" si="7"/>
        <v>0</v>
      </c>
      <c r="AA38" t="s">
        <v>35</v>
      </c>
    </row>
    <row r="39" spans="1:27" ht="14.5" x14ac:dyDescent="0.35">
      <c r="A39" s="31" t="s">
        <v>32</v>
      </c>
      <c r="B39" s="31" t="s">
        <v>33</v>
      </c>
      <c r="C39" s="31" t="s">
        <v>33</v>
      </c>
      <c r="W39" s="32">
        <f t="shared" si="4"/>
        <v>0</v>
      </c>
      <c r="X39" s="33" t="str">
        <f t="shared" si="5"/>
        <v>0</v>
      </c>
      <c r="Y39" s="33" t="str">
        <f t="shared" si="6"/>
        <v>0</v>
      </c>
      <c r="Z39" s="33" t="str">
        <f t="shared" si="7"/>
        <v>0</v>
      </c>
      <c r="AA39" t="s">
        <v>35</v>
      </c>
    </row>
    <row r="40" spans="1:27" ht="14.5" x14ac:dyDescent="0.35">
      <c r="A40" s="31" t="s">
        <v>32</v>
      </c>
      <c r="B40" s="31" t="s">
        <v>33</v>
      </c>
      <c r="C40" s="31" t="s">
        <v>33</v>
      </c>
      <c r="W40" s="32">
        <f t="shared" si="4"/>
        <v>0</v>
      </c>
      <c r="X40" s="33" t="str">
        <f t="shared" si="5"/>
        <v>0</v>
      </c>
      <c r="Y40" s="33" t="str">
        <f t="shared" si="6"/>
        <v>0</v>
      </c>
      <c r="Z40" s="33" t="str">
        <f t="shared" si="7"/>
        <v>0</v>
      </c>
      <c r="AA40" t="s">
        <v>35</v>
      </c>
    </row>
    <row r="41" spans="1:27" ht="14.5" x14ac:dyDescent="0.35">
      <c r="A41" s="31" t="s">
        <v>32</v>
      </c>
      <c r="B41" s="31" t="s">
        <v>33</v>
      </c>
      <c r="C41" s="31" t="s">
        <v>33</v>
      </c>
      <c r="W41" s="32">
        <f t="shared" si="4"/>
        <v>0</v>
      </c>
      <c r="X41" s="33" t="str">
        <f t="shared" si="5"/>
        <v>0</v>
      </c>
      <c r="Y41" s="33" t="str">
        <f t="shared" si="6"/>
        <v>0</v>
      </c>
      <c r="Z41" s="33" t="str">
        <f t="shared" si="7"/>
        <v>0</v>
      </c>
      <c r="AA41" t="s">
        <v>35</v>
      </c>
    </row>
    <row r="42" spans="1:27" ht="14.5" x14ac:dyDescent="0.35">
      <c r="A42" s="31" t="s">
        <v>32</v>
      </c>
      <c r="B42" s="31" t="s">
        <v>36</v>
      </c>
      <c r="C42" s="31" t="s">
        <v>36</v>
      </c>
      <c r="W42" s="32">
        <f t="shared" si="4"/>
        <v>0</v>
      </c>
      <c r="X42" s="33" t="str">
        <f t="shared" si="5"/>
        <v>0</v>
      </c>
      <c r="Y42" s="33" t="str">
        <f t="shared" si="6"/>
        <v>0</v>
      </c>
      <c r="Z42" s="33" t="str">
        <f t="shared" si="7"/>
        <v>0</v>
      </c>
      <c r="AA42" t="s">
        <v>35</v>
      </c>
    </row>
    <row r="43" spans="1:27" ht="14.5" x14ac:dyDescent="0.35">
      <c r="A43" s="31" t="s">
        <v>32</v>
      </c>
      <c r="B43" s="31" t="s">
        <v>36</v>
      </c>
      <c r="C43" s="31" t="s">
        <v>36</v>
      </c>
      <c r="W43" s="32">
        <f t="shared" si="4"/>
        <v>0</v>
      </c>
      <c r="X43" s="33" t="str">
        <f t="shared" si="5"/>
        <v>0</v>
      </c>
      <c r="Y43" s="33" t="str">
        <f t="shared" si="6"/>
        <v>0</v>
      </c>
      <c r="Z43" s="33" t="str">
        <f t="shared" si="7"/>
        <v>0</v>
      </c>
      <c r="AA43" t="s">
        <v>35</v>
      </c>
    </row>
    <row r="44" spans="1:27" ht="14.5" x14ac:dyDescent="0.35">
      <c r="A44" s="31" t="s">
        <v>32</v>
      </c>
      <c r="B44" s="31" t="s">
        <v>36</v>
      </c>
      <c r="C44" s="31" t="s">
        <v>36</v>
      </c>
      <c r="W44" s="32">
        <f t="shared" si="4"/>
        <v>0</v>
      </c>
      <c r="X44" s="33" t="str">
        <f t="shared" si="5"/>
        <v>0</v>
      </c>
      <c r="Y44" s="33" t="str">
        <f t="shared" si="6"/>
        <v>0</v>
      </c>
      <c r="Z44" s="33" t="str">
        <f t="shared" si="7"/>
        <v>0</v>
      </c>
      <c r="AA44" t="s">
        <v>35</v>
      </c>
    </row>
    <row r="45" spans="1:27" ht="14.5" x14ac:dyDescent="0.35">
      <c r="A45" s="31" t="s">
        <v>32</v>
      </c>
      <c r="B45" s="31" t="s">
        <v>36</v>
      </c>
      <c r="C45" s="31" t="s">
        <v>36</v>
      </c>
      <c r="W45" s="32">
        <f t="shared" si="4"/>
        <v>0</v>
      </c>
      <c r="X45" s="33" t="str">
        <f t="shared" si="5"/>
        <v>0</v>
      </c>
      <c r="Y45" s="33" t="str">
        <f t="shared" si="6"/>
        <v>0</v>
      </c>
      <c r="Z45" s="33" t="str">
        <f t="shared" si="7"/>
        <v>0</v>
      </c>
      <c r="AA45" t="s">
        <v>35</v>
      </c>
    </row>
    <row r="46" spans="1:27" ht="14.5" x14ac:dyDescent="0.35">
      <c r="A46" s="31" t="s">
        <v>32</v>
      </c>
      <c r="B46" s="31" t="s">
        <v>36</v>
      </c>
      <c r="C46" s="31" t="s">
        <v>36</v>
      </c>
      <c r="W46" s="32">
        <f t="shared" si="4"/>
        <v>0</v>
      </c>
      <c r="X46" s="33" t="str">
        <f t="shared" si="5"/>
        <v>0</v>
      </c>
      <c r="Y46" s="33" t="str">
        <f t="shared" si="6"/>
        <v>0</v>
      </c>
      <c r="Z46" s="33" t="str">
        <f t="shared" si="7"/>
        <v>0</v>
      </c>
      <c r="AA46" t="s">
        <v>35</v>
      </c>
    </row>
    <row r="47" spans="1:27" ht="14.5" x14ac:dyDescent="0.35">
      <c r="A47" s="31" t="s">
        <v>32</v>
      </c>
      <c r="B47" s="31" t="s">
        <v>36</v>
      </c>
      <c r="C47" s="31" t="s">
        <v>36</v>
      </c>
      <c r="W47" s="32">
        <f t="shared" si="4"/>
        <v>0</v>
      </c>
      <c r="X47" s="33" t="str">
        <f t="shared" si="5"/>
        <v>0</v>
      </c>
      <c r="Y47" s="33" t="str">
        <f t="shared" si="6"/>
        <v>0</v>
      </c>
      <c r="Z47" s="33" t="str">
        <f t="shared" si="7"/>
        <v>0</v>
      </c>
      <c r="AA47" t="s">
        <v>35</v>
      </c>
    </row>
    <row r="48" spans="1:27" ht="14.5" x14ac:dyDescent="0.35">
      <c r="A48" s="31" t="s">
        <v>32</v>
      </c>
      <c r="B48" s="31" t="s">
        <v>33</v>
      </c>
      <c r="C48" s="31" t="s">
        <v>33</v>
      </c>
      <c r="W48" s="32">
        <f t="shared" si="4"/>
        <v>0</v>
      </c>
      <c r="X48" s="33" t="str">
        <f t="shared" si="5"/>
        <v>0</v>
      </c>
      <c r="Y48" s="33" t="str">
        <f t="shared" si="6"/>
        <v>0</v>
      </c>
      <c r="Z48" s="33" t="str">
        <f t="shared" si="7"/>
        <v>0</v>
      </c>
      <c r="AA48" t="s">
        <v>35</v>
      </c>
    </row>
    <row r="49" spans="1:27" ht="14.5" x14ac:dyDescent="0.35">
      <c r="A49" s="31" t="s">
        <v>32</v>
      </c>
      <c r="B49" s="31" t="s">
        <v>33</v>
      </c>
      <c r="C49" s="31" t="s">
        <v>33</v>
      </c>
      <c r="W49" s="32">
        <f t="shared" si="4"/>
        <v>0</v>
      </c>
      <c r="X49" s="33" t="str">
        <f t="shared" si="5"/>
        <v>0</v>
      </c>
      <c r="Y49" s="33" t="str">
        <f t="shared" si="6"/>
        <v>0</v>
      </c>
      <c r="Z49" s="33" t="str">
        <f t="shared" si="7"/>
        <v>0</v>
      </c>
      <c r="AA49" t="s">
        <v>35</v>
      </c>
    </row>
    <row r="50" spans="1:27" ht="14.5" x14ac:dyDescent="0.35">
      <c r="A50" s="31" t="s">
        <v>32</v>
      </c>
      <c r="B50" s="31" t="s">
        <v>36</v>
      </c>
      <c r="C50" s="31" t="s">
        <v>36</v>
      </c>
      <c r="W50" s="32">
        <f t="shared" si="4"/>
        <v>0</v>
      </c>
      <c r="X50" s="33" t="str">
        <f t="shared" si="5"/>
        <v>0</v>
      </c>
      <c r="Y50" s="33" t="str">
        <f t="shared" si="6"/>
        <v>0</v>
      </c>
      <c r="Z50" s="33" t="str">
        <f t="shared" si="7"/>
        <v>0</v>
      </c>
      <c r="AA50" t="s">
        <v>35</v>
      </c>
    </row>
    <row r="51" spans="1:27" ht="14.5" x14ac:dyDescent="0.35">
      <c r="A51" s="31" t="s">
        <v>32</v>
      </c>
      <c r="B51" s="31" t="s">
        <v>36</v>
      </c>
      <c r="C51" s="31" t="s">
        <v>36</v>
      </c>
      <c r="W51" s="32">
        <f t="shared" si="4"/>
        <v>0</v>
      </c>
      <c r="X51" s="33" t="str">
        <f t="shared" si="5"/>
        <v>0</v>
      </c>
      <c r="Y51" s="33" t="str">
        <f t="shared" si="6"/>
        <v>0</v>
      </c>
      <c r="Z51" s="33" t="str">
        <f t="shared" si="7"/>
        <v>0</v>
      </c>
      <c r="AA51" t="s">
        <v>35</v>
      </c>
    </row>
    <row r="52" spans="1:27" ht="14.5" x14ac:dyDescent="0.35">
      <c r="A52" s="31" t="s">
        <v>32</v>
      </c>
      <c r="B52" s="31" t="s">
        <v>36</v>
      </c>
      <c r="C52" s="31" t="s">
        <v>36</v>
      </c>
      <c r="W52" s="32">
        <f t="shared" si="4"/>
        <v>0</v>
      </c>
      <c r="X52" s="33" t="str">
        <f t="shared" si="5"/>
        <v>0</v>
      </c>
      <c r="Y52" s="33" t="str">
        <f t="shared" si="6"/>
        <v>0</v>
      </c>
      <c r="Z52" s="33" t="str">
        <f t="shared" si="7"/>
        <v>0</v>
      </c>
      <c r="AA52" t="s">
        <v>35</v>
      </c>
    </row>
    <row r="53" spans="1:27" ht="14.5" x14ac:dyDescent="0.35">
      <c r="A53" s="31" t="s">
        <v>32</v>
      </c>
      <c r="B53" s="31" t="s">
        <v>36</v>
      </c>
      <c r="C53" s="31" t="s">
        <v>36</v>
      </c>
      <c r="W53" s="32">
        <f t="shared" si="4"/>
        <v>0</v>
      </c>
      <c r="X53" s="33" t="str">
        <f t="shared" si="5"/>
        <v>0</v>
      </c>
      <c r="Y53" s="33" t="str">
        <f t="shared" si="6"/>
        <v>0</v>
      </c>
      <c r="Z53" s="33" t="str">
        <f t="shared" si="7"/>
        <v>0</v>
      </c>
      <c r="AA53" t="s">
        <v>35</v>
      </c>
    </row>
    <row r="54" spans="1:27" ht="14.5" x14ac:dyDescent="0.35">
      <c r="A54" s="31" t="s">
        <v>32</v>
      </c>
      <c r="B54" s="31" t="s">
        <v>36</v>
      </c>
      <c r="C54" s="31" t="s">
        <v>38</v>
      </c>
      <c r="W54" s="32">
        <f t="shared" si="4"/>
        <v>0</v>
      </c>
      <c r="X54" s="33" t="str">
        <f t="shared" si="5"/>
        <v>0</v>
      </c>
      <c r="Y54" s="33" t="str">
        <f t="shared" si="6"/>
        <v>0</v>
      </c>
      <c r="Z54" s="33" t="str">
        <f t="shared" si="7"/>
        <v>0</v>
      </c>
      <c r="AA54" t="s">
        <v>35</v>
      </c>
    </row>
    <row r="55" spans="1:27" ht="14.5" x14ac:dyDescent="0.35">
      <c r="A55" s="31" t="s">
        <v>32</v>
      </c>
      <c r="B55" s="31" t="s">
        <v>33</v>
      </c>
      <c r="C55" s="31" t="s">
        <v>37</v>
      </c>
      <c r="W55" s="32">
        <f t="shared" si="4"/>
        <v>0</v>
      </c>
      <c r="X55" s="33" t="str">
        <f t="shared" si="5"/>
        <v>0</v>
      </c>
      <c r="Y55" s="33" t="str">
        <f t="shared" si="6"/>
        <v>0</v>
      </c>
      <c r="Z55" s="33" t="str">
        <f t="shared" si="7"/>
        <v>0</v>
      </c>
      <c r="AA55" t="s">
        <v>35</v>
      </c>
    </row>
    <row r="56" spans="1:27" ht="14.5" x14ac:dyDescent="0.35">
      <c r="A56" s="31" t="s">
        <v>32</v>
      </c>
      <c r="B56" s="31" t="s">
        <v>33</v>
      </c>
      <c r="C56" s="31" t="s">
        <v>33</v>
      </c>
      <c r="W56" s="32">
        <f t="shared" si="4"/>
        <v>0</v>
      </c>
      <c r="X56" s="33" t="str">
        <f t="shared" si="5"/>
        <v>0</v>
      </c>
      <c r="Y56" s="33" t="str">
        <f t="shared" si="6"/>
        <v>0</v>
      </c>
      <c r="Z56" s="33" t="str">
        <f t="shared" si="7"/>
        <v>0</v>
      </c>
      <c r="AA56" t="s">
        <v>35</v>
      </c>
    </row>
    <row r="57" spans="1:27" ht="14.5" x14ac:dyDescent="0.35">
      <c r="A57" s="31" t="s">
        <v>32</v>
      </c>
      <c r="B57" s="31" t="s">
        <v>33</v>
      </c>
      <c r="C57" s="31" t="s">
        <v>34</v>
      </c>
      <c r="W57" s="32">
        <f t="shared" si="4"/>
        <v>0</v>
      </c>
      <c r="X57" s="33" t="str">
        <f t="shared" si="5"/>
        <v>0</v>
      </c>
      <c r="Y57" s="33" t="str">
        <f t="shared" si="6"/>
        <v>0</v>
      </c>
      <c r="Z57" s="33" t="str">
        <f t="shared" si="7"/>
        <v>0</v>
      </c>
      <c r="AA57" t="s">
        <v>35</v>
      </c>
    </row>
    <row r="58" spans="1:27" ht="14.5" x14ac:dyDescent="0.35">
      <c r="A58" s="31" t="s">
        <v>32</v>
      </c>
      <c r="B58" s="31" t="s">
        <v>33</v>
      </c>
      <c r="C58" s="31" t="s">
        <v>33</v>
      </c>
      <c r="W58" s="32">
        <f t="shared" si="4"/>
        <v>0</v>
      </c>
      <c r="X58" s="33" t="str">
        <f t="shared" si="5"/>
        <v>0</v>
      </c>
      <c r="Y58" s="33" t="str">
        <f t="shared" si="6"/>
        <v>0</v>
      </c>
      <c r="Z58" s="33" t="str">
        <f t="shared" si="7"/>
        <v>0</v>
      </c>
      <c r="AA58" t="s">
        <v>35</v>
      </c>
    </row>
    <row r="59" spans="1:27" ht="14.5" x14ac:dyDescent="0.35">
      <c r="A59" s="31" t="s">
        <v>32</v>
      </c>
      <c r="B59" s="31" t="s">
        <v>33</v>
      </c>
      <c r="C59" s="31" t="s">
        <v>33</v>
      </c>
      <c r="W59" s="32">
        <f t="shared" si="4"/>
        <v>0</v>
      </c>
      <c r="X59" s="33" t="str">
        <f t="shared" si="5"/>
        <v>0</v>
      </c>
      <c r="Y59" s="33" t="str">
        <f t="shared" si="6"/>
        <v>0</v>
      </c>
      <c r="Z59" s="33" t="str">
        <f t="shared" si="7"/>
        <v>0</v>
      </c>
      <c r="AA59" t="s">
        <v>35</v>
      </c>
    </row>
    <row r="60" spans="1:27" ht="14.5" x14ac:dyDescent="0.35">
      <c r="A60" s="31" t="s">
        <v>32</v>
      </c>
      <c r="B60" s="31" t="s">
        <v>36</v>
      </c>
      <c r="C60" s="31" t="s">
        <v>36</v>
      </c>
      <c r="W60" s="32">
        <f t="shared" si="4"/>
        <v>0</v>
      </c>
      <c r="X60" s="33" t="str">
        <f t="shared" si="5"/>
        <v>0</v>
      </c>
      <c r="Y60" s="33" t="str">
        <f t="shared" si="6"/>
        <v>0</v>
      </c>
      <c r="Z60" s="33" t="str">
        <f t="shared" si="7"/>
        <v>0</v>
      </c>
      <c r="AA60" t="s">
        <v>35</v>
      </c>
    </row>
    <row r="61" spans="1:27" ht="14.5" x14ac:dyDescent="0.35">
      <c r="A61" s="31" t="s">
        <v>32</v>
      </c>
      <c r="B61" s="31" t="s">
        <v>36</v>
      </c>
      <c r="C61" s="31" t="s">
        <v>36</v>
      </c>
      <c r="W61" s="32">
        <f t="shared" si="4"/>
        <v>0</v>
      </c>
      <c r="X61" s="33" t="str">
        <f t="shared" si="5"/>
        <v>0</v>
      </c>
      <c r="Y61" s="33" t="str">
        <f t="shared" si="6"/>
        <v>0</v>
      </c>
      <c r="Z61" s="33" t="str">
        <f t="shared" si="7"/>
        <v>0</v>
      </c>
      <c r="AA61" t="s">
        <v>35</v>
      </c>
    </row>
    <row r="62" spans="1:27" ht="14.5" x14ac:dyDescent="0.35">
      <c r="A62" s="31" t="s">
        <v>32</v>
      </c>
      <c r="B62" s="31" t="s">
        <v>36</v>
      </c>
      <c r="C62" s="31" t="s">
        <v>36</v>
      </c>
      <c r="W62" s="32">
        <f t="shared" si="4"/>
        <v>0</v>
      </c>
      <c r="X62" s="33" t="str">
        <f t="shared" si="5"/>
        <v>0</v>
      </c>
      <c r="Y62" s="33" t="str">
        <f t="shared" si="6"/>
        <v>0</v>
      </c>
      <c r="Z62" s="33" t="str">
        <f t="shared" si="7"/>
        <v>0</v>
      </c>
      <c r="AA62" t="s">
        <v>35</v>
      </c>
    </row>
    <row r="63" spans="1:27" ht="14.5" x14ac:dyDescent="0.35">
      <c r="A63" s="31" t="s">
        <v>32</v>
      </c>
      <c r="B63" s="31" t="s">
        <v>33</v>
      </c>
      <c r="C63" s="31" t="s">
        <v>33</v>
      </c>
      <c r="W63" s="32">
        <f t="shared" si="4"/>
        <v>0</v>
      </c>
      <c r="X63" s="33" t="str">
        <f t="shared" si="5"/>
        <v>0</v>
      </c>
      <c r="Y63" s="33" t="str">
        <f t="shared" si="6"/>
        <v>0</v>
      </c>
      <c r="Z63" s="33" t="str">
        <f t="shared" si="7"/>
        <v>0</v>
      </c>
      <c r="AA63" t="s">
        <v>35</v>
      </c>
    </row>
    <row r="64" spans="1:27" ht="14.5" x14ac:dyDescent="0.35">
      <c r="A64" s="31" t="s">
        <v>32</v>
      </c>
      <c r="B64" s="31" t="s">
        <v>33</v>
      </c>
      <c r="C64" s="31" t="s">
        <v>33</v>
      </c>
      <c r="W64" s="32">
        <f t="shared" si="4"/>
        <v>0</v>
      </c>
      <c r="X64" s="33" t="str">
        <f t="shared" si="5"/>
        <v>0</v>
      </c>
      <c r="Y64" s="33" t="str">
        <f t="shared" si="6"/>
        <v>0</v>
      </c>
      <c r="Z64" s="33" t="str">
        <f t="shared" si="7"/>
        <v>0</v>
      </c>
      <c r="AA64" t="s">
        <v>35</v>
      </c>
    </row>
    <row r="65" spans="1:27" ht="14.5" x14ac:dyDescent="0.35">
      <c r="A65" s="31" t="s">
        <v>32</v>
      </c>
      <c r="B65" s="31" t="s">
        <v>36</v>
      </c>
      <c r="C65" s="31" t="s">
        <v>36</v>
      </c>
      <c r="W65" s="32">
        <f t="shared" si="4"/>
        <v>0</v>
      </c>
      <c r="X65" s="33" t="str">
        <f t="shared" si="5"/>
        <v>0</v>
      </c>
      <c r="Y65" s="33" t="str">
        <f t="shared" si="6"/>
        <v>0</v>
      </c>
      <c r="Z65" s="33" t="str">
        <f t="shared" si="7"/>
        <v>0</v>
      </c>
      <c r="AA65" t="s">
        <v>35</v>
      </c>
    </row>
    <row r="66" spans="1:27" ht="14.5" x14ac:dyDescent="0.35">
      <c r="A66" s="31" t="s">
        <v>32</v>
      </c>
      <c r="B66" s="31" t="s">
        <v>36</v>
      </c>
      <c r="C66" s="31" t="s">
        <v>36</v>
      </c>
      <c r="W66" s="32">
        <f t="shared" ref="W66:W97" si="8">SUM(D66:V66)</f>
        <v>0</v>
      </c>
      <c r="X66" s="33" t="str">
        <f t="shared" ref="X66:X78" si="9">IF(SUM(J66,O66,P66,Q66,R66)&gt;=1,"1","0")</f>
        <v>0</v>
      </c>
      <c r="Y66" s="33" t="str">
        <f t="shared" ref="Y66:Y78" si="10">IF(SUM(D66,E66,F66,H66,M66)&gt;=1,"1","0")</f>
        <v>0</v>
      </c>
      <c r="Z66" s="33" t="str">
        <f t="shared" ref="Z66:Z78" si="11">IF(SUM(D66,E66,F66,N66)&gt;=1,"1","0")</f>
        <v>0</v>
      </c>
      <c r="AA66" t="s">
        <v>35</v>
      </c>
    </row>
    <row r="67" spans="1:27" ht="14.5" x14ac:dyDescent="0.35">
      <c r="A67" s="31" t="s">
        <v>32</v>
      </c>
      <c r="B67" s="31" t="s">
        <v>36</v>
      </c>
      <c r="C67" s="31" t="s">
        <v>34</v>
      </c>
      <c r="W67" s="32">
        <f t="shared" si="8"/>
        <v>0</v>
      </c>
      <c r="X67" s="33" t="str">
        <f t="shared" si="9"/>
        <v>0</v>
      </c>
      <c r="Y67" s="33" t="str">
        <f t="shared" si="10"/>
        <v>0</v>
      </c>
      <c r="Z67" s="33" t="str">
        <f t="shared" si="11"/>
        <v>0</v>
      </c>
      <c r="AA67" t="s">
        <v>35</v>
      </c>
    </row>
    <row r="68" spans="1:27" ht="14.5" x14ac:dyDescent="0.35">
      <c r="A68" s="31" t="s">
        <v>32</v>
      </c>
      <c r="B68" s="31" t="s">
        <v>36</v>
      </c>
      <c r="C68" s="31" t="s">
        <v>36</v>
      </c>
      <c r="W68" s="32">
        <f t="shared" si="8"/>
        <v>0</v>
      </c>
      <c r="X68" s="33" t="str">
        <f t="shared" si="9"/>
        <v>0</v>
      </c>
      <c r="Y68" s="33" t="str">
        <f t="shared" si="10"/>
        <v>0</v>
      </c>
      <c r="Z68" s="33" t="str">
        <f t="shared" si="11"/>
        <v>0</v>
      </c>
      <c r="AA68" t="s">
        <v>35</v>
      </c>
    </row>
    <row r="69" spans="1:27" ht="14.5" x14ac:dyDescent="0.35">
      <c r="A69" s="31" t="s">
        <v>32</v>
      </c>
      <c r="B69" s="31" t="s">
        <v>36</v>
      </c>
      <c r="C69" s="31" t="s">
        <v>36</v>
      </c>
      <c r="W69" s="32">
        <f t="shared" si="8"/>
        <v>0</v>
      </c>
      <c r="X69" s="33" t="str">
        <f t="shared" si="9"/>
        <v>0</v>
      </c>
      <c r="Y69" s="33" t="str">
        <f t="shared" si="10"/>
        <v>0</v>
      </c>
      <c r="Z69" s="33" t="str">
        <f t="shared" si="11"/>
        <v>0</v>
      </c>
      <c r="AA69" t="s">
        <v>35</v>
      </c>
    </row>
    <row r="70" spans="1:27" ht="14.5" x14ac:dyDescent="0.35">
      <c r="A70" s="31" t="s">
        <v>32</v>
      </c>
      <c r="B70" s="31" t="s">
        <v>36</v>
      </c>
      <c r="C70" s="31" t="s">
        <v>36</v>
      </c>
      <c r="W70" s="32">
        <f t="shared" si="8"/>
        <v>0</v>
      </c>
      <c r="X70" s="33" t="str">
        <f t="shared" si="9"/>
        <v>0</v>
      </c>
      <c r="Y70" s="33" t="str">
        <f t="shared" si="10"/>
        <v>0</v>
      </c>
      <c r="Z70" s="33" t="str">
        <f t="shared" si="11"/>
        <v>0</v>
      </c>
      <c r="AA70" t="s">
        <v>35</v>
      </c>
    </row>
    <row r="71" spans="1:27" ht="14.5" x14ac:dyDescent="0.35">
      <c r="A71" s="31" t="s">
        <v>32</v>
      </c>
      <c r="B71" s="31" t="s">
        <v>36</v>
      </c>
      <c r="C71" s="31" t="s">
        <v>36</v>
      </c>
      <c r="W71" s="32">
        <f t="shared" si="8"/>
        <v>0</v>
      </c>
      <c r="X71" s="33" t="str">
        <f t="shared" si="9"/>
        <v>0</v>
      </c>
      <c r="Y71" s="33" t="str">
        <f t="shared" si="10"/>
        <v>0</v>
      </c>
      <c r="Z71" s="33" t="str">
        <f t="shared" si="11"/>
        <v>0</v>
      </c>
      <c r="AA71" t="s">
        <v>35</v>
      </c>
    </row>
    <row r="72" spans="1:27" ht="14.5" x14ac:dyDescent="0.35">
      <c r="A72" s="31" t="s">
        <v>32</v>
      </c>
      <c r="B72" s="31" t="s">
        <v>36</v>
      </c>
      <c r="C72" s="31" t="s">
        <v>36</v>
      </c>
      <c r="W72" s="32">
        <f t="shared" si="8"/>
        <v>0</v>
      </c>
      <c r="X72" s="33" t="str">
        <f t="shared" si="9"/>
        <v>0</v>
      </c>
      <c r="Y72" s="33" t="str">
        <f t="shared" si="10"/>
        <v>0</v>
      </c>
      <c r="Z72" s="33" t="str">
        <f t="shared" si="11"/>
        <v>0</v>
      </c>
      <c r="AA72" t="s">
        <v>35</v>
      </c>
    </row>
    <row r="73" spans="1:27" ht="14.5" x14ac:dyDescent="0.35">
      <c r="A73" s="31" t="s">
        <v>32</v>
      </c>
      <c r="B73" s="31" t="s">
        <v>36</v>
      </c>
      <c r="C73" s="31" t="s">
        <v>36</v>
      </c>
      <c r="W73" s="32">
        <f t="shared" si="8"/>
        <v>0</v>
      </c>
      <c r="X73" s="33" t="str">
        <f t="shared" si="9"/>
        <v>0</v>
      </c>
      <c r="Y73" s="33" t="str">
        <f t="shared" si="10"/>
        <v>0</v>
      </c>
      <c r="Z73" s="33" t="str">
        <f t="shared" si="11"/>
        <v>0</v>
      </c>
      <c r="AA73" t="s">
        <v>35</v>
      </c>
    </row>
    <row r="74" spans="1:27" ht="14.5" x14ac:dyDescent="0.35">
      <c r="A74" s="31" t="s">
        <v>32</v>
      </c>
      <c r="B74" s="31" t="s">
        <v>36</v>
      </c>
      <c r="C74" s="31" t="s">
        <v>36</v>
      </c>
      <c r="W74" s="32">
        <f t="shared" si="8"/>
        <v>0</v>
      </c>
      <c r="X74" s="33" t="str">
        <f t="shared" si="9"/>
        <v>0</v>
      </c>
      <c r="Y74" s="33" t="str">
        <f t="shared" si="10"/>
        <v>0</v>
      </c>
      <c r="Z74" s="33" t="str">
        <f t="shared" si="11"/>
        <v>0</v>
      </c>
      <c r="AA74" t="s">
        <v>35</v>
      </c>
    </row>
    <row r="75" spans="1:27" ht="14.5" x14ac:dyDescent="0.35">
      <c r="A75" s="31" t="s">
        <v>32</v>
      </c>
      <c r="B75" s="31" t="s">
        <v>36</v>
      </c>
      <c r="C75" s="31" t="s">
        <v>36</v>
      </c>
      <c r="W75" s="32">
        <f t="shared" si="8"/>
        <v>0</v>
      </c>
      <c r="X75" s="33" t="str">
        <f t="shared" si="9"/>
        <v>0</v>
      </c>
      <c r="Y75" s="33" t="str">
        <f t="shared" si="10"/>
        <v>0</v>
      </c>
      <c r="Z75" s="33" t="str">
        <f t="shared" si="11"/>
        <v>0</v>
      </c>
      <c r="AA75" t="s">
        <v>35</v>
      </c>
    </row>
    <row r="76" spans="1:27" ht="14.5" x14ac:dyDescent="0.35">
      <c r="A76" s="31" t="s">
        <v>32</v>
      </c>
      <c r="B76" s="31" t="s">
        <v>33</v>
      </c>
      <c r="C76" s="31" t="s">
        <v>33</v>
      </c>
      <c r="W76" s="32">
        <f t="shared" si="8"/>
        <v>0</v>
      </c>
      <c r="X76" s="33" t="str">
        <f t="shared" si="9"/>
        <v>0</v>
      </c>
      <c r="Y76" s="33" t="str">
        <f t="shared" si="10"/>
        <v>0</v>
      </c>
      <c r="Z76" s="33" t="str">
        <f t="shared" si="11"/>
        <v>0</v>
      </c>
      <c r="AA76" t="s">
        <v>35</v>
      </c>
    </row>
    <row r="77" spans="1:27" ht="14.5" x14ac:dyDescent="0.35">
      <c r="A77" s="31" t="s">
        <v>32</v>
      </c>
      <c r="B77" s="31" t="s">
        <v>33</v>
      </c>
      <c r="C77" s="31" t="s">
        <v>33</v>
      </c>
      <c r="W77" s="32">
        <f t="shared" si="8"/>
        <v>0</v>
      </c>
      <c r="X77" s="33" t="str">
        <f t="shared" si="9"/>
        <v>0</v>
      </c>
      <c r="Y77" s="33" t="str">
        <f t="shared" si="10"/>
        <v>0</v>
      </c>
      <c r="Z77" s="33" t="str">
        <f t="shared" si="11"/>
        <v>0</v>
      </c>
      <c r="AA77" t="s">
        <v>35</v>
      </c>
    </row>
    <row r="78" spans="1:27" ht="14.5" x14ac:dyDescent="0.35">
      <c r="A78" s="31" t="s">
        <v>32</v>
      </c>
      <c r="B78" s="31" t="s">
        <v>33</v>
      </c>
      <c r="C78" s="31" t="s">
        <v>33</v>
      </c>
      <c r="W78" s="32">
        <f t="shared" si="8"/>
        <v>0</v>
      </c>
      <c r="X78" s="33" t="str">
        <f t="shared" si="9"/>
        <v>0</v>
      </c>
      <c r="Y78" s="33" t="str">
        <f t="shared" si="10"/>
        <v>0</v>
      </c>
      <c r="Z78" s="33" t="str">
        <f t="shared" si="11"/>
        <v>0</v>
      </c>
      <c r="AA78" t="s">
        <v>35</v>
      </c>
    </row>
  </sheetData>
  <autoFilter ref="A1:Y105" xr:uid="{BC5EAF84-1556-4C87-B0FC-72B53E2926C9}">
    <sortState xmlns:xlrd2="http://schemas.microsoft.com/office/spreadsheetml/2017/richdata2" ref="A3:Y105">
      <sortCondition ref="A2:A105"/>
    </sortState>
  </autoFilter>
  <conditionalFormatting sqref="A79:A82">
    <cfRule type="expression" dxfId="6" priority="6" stopIfTrue="1">
      <formula>AND(COUNTIF($A$79:$A$82, A79)&gt;1,NOT(ISBLANK(A79)))</formula>
    </cfRule>
  </conditionalFormatting>
  <conditionalFormatting sqref="AA2:AA78">
    <cfRule type="expression" dxfId="5" priority="8" stopIfTrue="1">
      <formula>NOT(ISERROR(SEARCH("Complete",AA2)))</formula>
    </cfRule>
  </conditionalFormatting>
  <conditionalFormatting sqref="AA2:AA78">
    <cfRule type="expression" dxfId="4" priority="7" stopIfTrue="1">
      <formula>NOT(ISERROR(SEARCH("Incomplete",AA2)))</formula>
    </cfRule>
  </conditionalFormatting>
  <dataValidations count="1">
    <dataValidation type="list" allowBlank="1" showInputMessage="1" showErrorMessage="1" sqref="AA2:AA78" xr:uid="{99FC6C06-927F-4B0B-83E6-D86448414270}">
      <formula1>"Complete,Incomplete"</formula1>
    </dataValidation>
  </dataValidations>
  <pageMargins left="0.70000000000000007" right="0.70000000000000007" top="0.75" bottom="0.75" header="0.30000000000000004" footer="0.3000000000000000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32E14-CD50-4DDA-93DE-9EC4B7BEA553}">
  <sheetPr>
    <tabColor rgb="FFDAE9F8"/>
  </sheetPr>
  <dimension ref="A1:AA99"/>
  <sheetViews>
    <sheetView workbookViewId="0"/>
  </sheetViews>
  <sheetFormatPr defaultRowHeight="15" x14ac:dyDescent="0.35"/>
  <cols>
    <col min="1" max="1" width="85.90625" customWidth="1"/>
    <col min="2" max="2" width="38" hidden="1" customWidth="1"/>
    <col min="3" max="3" width="41.26953125" hidden="1" customWidth="1"/>
    <col min="4" max="4" width="9.36328125" bestFit="1" customWidth="1"/>
    <col min="5" max="6" width="10.6328125" bestFit="1" customWidth="1"/>
    <col min="7" max="7" width="9.6328125" bestFit="1" customWidth="1"/>
    <col min="8" max="8" width="8.54296875" bestFit="1" customWidth="1"/>
    <col min="9" max="9" width="9.90625" bestFit="1" customWidth="1"/>
    <col min="10" max="10" width="10.1796875" bestFit="1" customWidth="1"/>
    <col min="11" max="11" width="9.36328125" bestFit="1" customWidth="1"/>
    <col min="12" max="12" width="12" bestFit="1" customWidth="1"/>
    <col min="13" max="13" width="10.36328125" bestFit="1" customWidth="1"/>
    <col min="14" max="14" width="10.453125" bestFit="1" customWidth="1"/>
    <col min="15" max="15" width="11.26953125" bestFit="1" customWidth="1"/>
    <col min="16" max="16" width="8.1796875" bestFit="1" customWidth="1"/>
    <col min="17" max="17" width="10.08984375" bestFit="1" customWidth="1"/>
    <col min="18" max="18" width="8" bestFit="1" customWidth="1"/>
    <col min="19" max="19" width="10.6328125" bestFit="1" customWidth="1"/>
    <col min="20" max="20" width="10.36328125" bestFit="1" customWidth="1"/>
    <col min="21" max="21" width="9.36328125" bestFit="1" customWidth="1"/>
    <col min="22" max="22" width="10.6328125" bestFit="1" customWidth="1"/>
    <col min="23" max="23" width="8.7265625" style="34" hidden="1" customWidth="1"/>
    <col min="24" max="25" width="8.7265625" style="35" hidden="1" customWidth="1"/>
    <col min="26" max="26" width="12" hidden="1" customWidth="1"/>
    <col min="27" max="27" width="15.81640625" customWidth="1"/>
    <col min="28" max="28" width="8.7265625" customWidth="1"/>
  </cols>
  <sheetData>
    <row r="1" spans="1:27" ht="72.5" x14ac:dyDescent="0.35">
      <c r="A1" s="6" t="s">
        <v>5</v>
      </c>
      <c r="B1" s="6" t="s">
        <v>6</v>
      </c>
      <c r="C1" s="6" t="s">
        <v>7</v>
      </c>
      <c r="D1" s="7" t="s">
        <v>8</v>
      </c>
      <c r="E1" s="8" t="s">
        <v>9</v>
      </c>
      <c r="F1" s="9" t="s">
        <v>10</v>
      </c>
      <c r="G1" s="10" t="s">
        <v>11</v>
      </c>
      <c r="H1" s="11" t="s">
        <v>12</v>
      </c>
      <c r="I1" s="12" t="s">
        <v>13</v>
      </c>
      <c r="J1" s="13" t="s">
        <v>14</v>
      </c>
      <c r="K1" s="14" t="s">
        <v>15</v>
      </c>
      <c r="L1" s="15" t="s">
        <v>16</v>
      </c>
      <c r="M1" s="16" t="s">
        <v>17</v>
      </c>
      <c r="N1" s="17" t="s">
        <v>18</v>
      </c>
      <c r="O1" s="18" t="s">
        <v>19</v>
      </c>
      <c r="P1" s="19" t="s">
        <v>20</v>
      </c>
      <c r="Q1" s="20" t="s">
        <v>21</v>
      </c>
      <c r="R1" s="21" t="s">
        <v>22</v>
      </c>
      <c r="S1" s="22" t="s">
        <v>23</v>
      </c>
      <c r="T1" s="23" t="s">
        <v>24</v>
      </c>
      <c r="U1" s="24" t="s">
        <v>25</v>
      </c>
      <c r="V1" s="25" t="s">
        <v>26</v>
      </c>
      <c r="W1" s="26" t="s">
        <v>27</v>
      </c>
      <c r="X1" s="36" t="s">
        <v>28</v>
      </c>
      <c r="Y1" s="28" t="s">
        <v>29</v>
      </c>
      <c r="Z1" s="29" t="s">
        <v>30</v>
      </c>
      <c r="AA1" s="30" t="s">
        <v>31</v>
      </c>
    </row>
    <row r="2" spans="1:27" ht="14.5" x14ac:dyDescent="0.35">
      <c r="A2" s="31" t="s">
        <v>32</v>
      </c>
      <c r="B2" s="31" t="s">
        <v>33</v>
      </c>
      <c r="C2" s="31" t="s">
        <v>34</v>
      </c>
      <c r="W2" s="32">
        <f t="shared" ref="W2:W33" si="0">SUM(D2:V2)</f>
        <v>0</v>
      </c>
      <c r="X2" s="33" t="str">
        <f t="shared" ref="X2:X33" si="1">IF(SUM(J2,O2,P2,Q2,R2)&gt;=1,"1","0")</f>
        <v>0</v>
      </c>
      <c r="Y2" s="33" t="str">
        <f t="shared" ref="Y2:Y33" si="2">IF(SUM(D2,E2,F2,H2,M2)&gt;=1,"1","0")</f>
        <v>0</v>
      </c>
      <c r="Z2" s="33" t="str">
        <f t="shared" ref="Z2:Z33" si="3">IF(SUM(D2,E2,F2,N2)&gt;=1,"1","0")</f>
        <v>0</v>
      </c>
      <c r="AA2" t="s">
        <v>35</v>
      </c>
    </row>
    <row r="3" spans="1:27" ht="14.5" x14ac:dyDescent="0.35">
      <c r="A3" s="31" t="s">
        <v>32</v>
      </c>
      <c r="B3" s="31" t="s">
        <v>36</v>
      </c>
      <c r="C3" s="31" t="s">
        <v>36</v>
      </c>
      <c r="W3" s="32">
        <f t="shared" si="0"/>
        <v>0</v>
      </c>
      <c r="X3" s="33" t="str">
        <f t="shared" si="1"/>
        <v>0</v>
      </c>
      <c r="Y3" s="33" t="str">
        <f t="shared" si="2"/>
        <v>0</v>
      </c>
      <c r="Z3" s="33" t="str">
        <f t="shared" si="3"/>
        <v>0</v>
      </c>
      <c r="AA3" t="s">
        <v>35</v>
      </c>
    </row>
    <row r="4" spans="1:27" ht="14.5" x14ac:dyDescent="0.35">
      <c r="A4" s="31" t="s">
        <v>32</v>
      </c>
      <c r="B4" s="31" t="s">
        <v>36</v>
      </c>
      <c r="C4" s="31" t="s">
        <v>36</v>
      </c>
      <c r="W4" s="32">
        <f t="shared" si="0"/>
        <v>0</v>
      </c>
      <c r="X4" s="33" t="str">
        <f t="shared" si="1"/>
        <v>0</v>
      </c>
      <c r="Y4" s="33" t="str">
        <f t="shared" si="2"/>
        <v>0</v>
      </c>
      <c r="Z4" s="33" t="str">
        <f t="shared" si="3"/>
        <v>0</v>
      </c>
      <c r="AA4" t="s">
        <v>35</v>
      </c>
    </row>
    <row r="5" spans="1:27" ht="14.5" x14ac:dyDescent="0.35">
      <c r="A5" s="31" t="s">
        <v>32</v>
      </c>
      <c r="B5" s="31" t="s">
        <v>36</v>
      </c>
      <c r="C5" s="31" t="s">
        <v>36</v>
      </c>
      <c r="W5" s="32">
        <f t="shared" si="0"/>
        <v>0</v>
      </c>
      <c r="X5" s="33" t="str">
        <f t="shared" si="1"/>
        <v>0</v>
      </c>
      <c r="Y5" s="33" t="str">
        <f t="shared" si="2"/>
        <v>0</v>
      </c>
      <c r="Z5" s="33" t="str">
        <f t="shared" si="3"/>
        <v>0</v>
      </c>
      <c r="AA5" t="s">
        <v>35</v>
      </c>
    </row>
    <row r="6" spans="1:27" ht="14.5" x14ac:dyDescent="0.35">
      <c r="A6" s="31" t="s">
        <v>32</v>
      </c>
      <c r="B6" s="31" t="s">
        <v>36</v>
      </c>
      <c r="C6" s="31" t="s">
        <v>36</v>
      </c>
      <c r="W6" s="32">
        <f t="shared" si="0"/>
        <v>0</v>
      </c>
      <c r="X6" s="33" t="str">
        <f t="shared" si="1"/>
        <v>0</v>
      </c>
      <c r="Y6" s="33" t="str">
        <f t="shared" si="2"/>
        <v>0</v>
      </c>
      <c r="Z6" s="33" t="str">
        <f t="shared" si="3"/>
        <v>0</v>
      </c>
      <c r="AA6" t="s">
        <v>35</v>
      </c>
    </row>
    <row r="7" spans="1:27" ht="14.5" x14ac:dyDescent="0.35">
      <c r="A7" s="31" t="s">
        <v>32</v>
      </c>
      <c r="B7" s="31" t="s">
        <v>36</v>
      </c>
      <c r="C7" s="31" t="s">
        <v>36</v>
      </c>
      <c r="W7" s="32">
        <f t="shared" si="0"/>
        <v>0</v>
      </c>
      <c r="X7" s="33" t="str">
        <f t="shared" si="1"/>
        <v>0</v>
      </c>
      <c r="Y7" s="33" t="str">
        <f t="shared" si="2"/>
        <v>0</v>
      </c>
      <c r="Z7" s="33" t="str">
        <f t="shared" si="3"/>
        <v>0</v>
      </c>
      <c r="AA7" t="s">
        <v>35</v>
      </c>
    </row>
    <row r="8" spans="1:27" ht="14.5" x14ac:dyDescent="0.35">
      <c r="A8" s="31" t="s">
        <v>32</v>
      </c>
      <c r="B8" s="31" t="s">
        <v>36</v>
      </c>
      <c r="C8" s="31" t="s">
        <v>38</v>
      </c>
      <c r="W8" s="32">
        <f t="shared" si="0"/>
        <v>0</v>
      </c>
      <c r="X8" s="33" t="str">
        <f t="shared" si="1"/>
        <v>0</v>
      </c>
      <c r="Y8" s="33" t="str">
        <f t="shared" si="2"/>
        <v>0</v>
      </c>
      <c r="Z8" s="33" t="str">
        <f t="shared" si="3"/>
        <v>0</v>
      </c>
      <c r="AA8" t="s">
        <v>35</v>
      </c>
    </row>
    <row r="9" spans="1:27" ht="14.5" x14ac:dyDescent="0.35">
      <c r="A9" s="31" t="s">
        <v>32</v>
      </c>
      <c r="B9" s="31" t="s">
        <v>36</v>
      </c>
      <c r="C9" s="31" t="s">
        <v>36</v>
      </c>
      <c r="W9" s="32">
        <f t="shared" si="0"/>
        <v>0</v>
      </c>
      <c r="X9" s="33" t="str">
        <f t="shared" si="1"/>
        <v>0</v>
      </c>
      <c r="Y9" s="33" t="str">
        <f t="shared" si="2"/>
        <v>0</v>
      </c>
      <c r="Z9" s="33" t="str">
        <f t="shared" si="3"/>
        <v>0</v>
      </c>
      <c r="AA9" t="s">
        <v>35</v>
      </c>
    </row>
    <row r="10" spans="1:27" ht="14.5" x14ac:dyDescent="0.35">
      <c r="A10" s="31" t="s">
        <v>32</v>
      </c>
      <c r="B10" s="31" t="s">
        <v>36</v>
      </c>
      <c r="C10" s="31" t="s">
        <v>38</v>
      </c>
      <c r="W10" s="32">
        <f t="shared" si="0"/>
        <v>0</v>
      </c>
      <c r="X10" s="33" t="str">
        <f t="shared" si="1"/>
        <v>0</v>
      </c>
      <c r="Y10" s="33" t="str">
        <f t="shared" si="2"/>
        <v>0</v>
      </c>
      <c r="Z10" s="33" t="str">
        <f t="shared" si="3"/>
        <v>0</v>
      </c>
      <c r="AA10" t="s">
        <v>35</v>
      </c>
    </row>
    <row r="11" spans="1:27" ht="14.5" x14ac:dyDescent="0.35">
      <c r="A11" s="31" t="s">
        <v>32</v>
      </c>
      <c r="B11" s="31" t="s">
        <v>36</v>
      </c>
      <c r="C11" s="31" t="s">
        <v>36</v>
      </c>
      <c r="W11" s="32">
        <f t="shared" si="0"/>
        <v>0</v>
      </c>
      <c r="X11" s="33" t="str">
        <f t="shared" si="1"/>
        <v>0</v>
      </c>
      <c r="Y11" s="33" t="str">
        <f t="shared" si="2"/>
        <v>0</v>
      </c>
      <c r="Z11" s="33" t="str">
        <f t="shared" si="3"/>
        <v>0</v>
      </c>
      <c r="AA11" t="s">
        <v>35</v>
      </c>
    </row>
    <row r="12" spans="1:27" ht="14.5" x14ac:dyDescent="0.35">
      <c r="A12" s="31" t="s">
        <v>32</v>
      </c>
      <c r="B12" s="31" t="s">
        <v>36</v>
      </c>
      <c r="C12" s="31" t="s">
        <v>34</v>
      </c>
      <c r="W12" s="32">
        <f t="shared" si="0"/>
        <v>0</v>
      </c>
      <c r="X12" s="33" t="str">
        <f t="shared" si="1"/>
        <v>0</v>
      </c>
      <c r="Y12" s="33" t="str">
        <f t="shared" si="2"/>
        <v>0</v>
      </c>
      <c r="Z12" s="33" t="str">
        <f t="shared" si="3"/>
        <v>0</v>
      </c>
      <c r="AA12" t="s">
        <v>35</v>
      </c>
    </row>
    <row r="13" spans="1:27" ht="14.5" x14ac:dyDescent="0.35">
      <c r="A13" s="31" t="s">
        <v>32</v>
      </c>
      <c r="B13" s="31" t="s">
        <v>36</v>
      </c>
      <c r="C13" s="31" t="s">
        <v>36</v>
      </c>
      <c r="W13" s="32">
        <f t="shared" si="0"/>
        <v>0</v>
      </c>
      <c r="X13" s="33" t="str">
        <f t="shared" si="1"/>
        <v>0</v>
      </c>
      <c r="Y13" s="33" t="str">
        <f t="shared" si="2"/>
        <v>0</v>
      </c>
      <c r="Z13" s="33" t="str">
        <f t="shared" si="3"/>
        <v>0</v>
      </c>
      <c r="AA13" t="s">
        <v>35</v>
      </c>
    </row>
    <row r="14" spans="1:27" ht="14.5" x14ac:dyDescent="0.35">
      <c r="A14" s="31" t="s">
        <v>32</v>
      </c>
      <c r="B14" s="31" t="s">
        <v>33</v>
      </c>
      <c r="C14" s="31" t="s">
        <v>33</v>
      </c>
      <c r="W14" s="32">
        <f t="shared" si="0"/>
        <v>0</v>
      </c>
      <c r="X14" s="33" t="str">
        <f t="shared" si="1"/>
        <v>0</v>
      </c>
      <c r="Y14" s="33" t="str">
        <f t="shared" si="2"/>
        <v>0</v>
      </c>
      <c r="Z14" s="33" t="str">
        <f t="shared" si="3"/>
        <v>0</v>
      </c>
      <c r="AA14" t="s">
        <v>35</v>
      </c>
    </row>
    <row r="15" spans="1:27" ht="14.5" x14ac:dyDescent="0.35">
      <c r="A15" s="31" t="s">
        <v>32</v>
      </c>
      <c r="B15" s="31" t="s">
        <v>33</v>
      </c>
      <c r="C15" s="31" t="s">
        <v>34</v>
      </c>
      <c r="W15" s="32">
        <f t="shared" si="0"/>
        <v>0</v>
      </c>
      <c r="X15" s="33" t="str">
        <f t="shared" si="1"/>
        <v>0</v>
      </c>
      <c r="Y15" s="33" t="str">
        <f t="shared" si="2"/>
        <v>0</v>
      </c>
      <c r="Z15" s="33" t="str">
        <f t="shared" si="3"/>
        <v>0</v>
      </c>
      <c r="AA15" t="s">
        <v>35</v>
      </c>
    </row>
    <row r="16" spans="1:27" ht="14.5" x14ac:dyDescent="0.35">
      <c r="A16" s="31" t="s">
        <v>32</v>
      </c>
      <c r="B16" s="31" t="s">
        <v>36</v>
      </c>
      <c r="C16" s="31" t="s">
        <v>36</v>
      </c>
      <c r="W16" s="32">
        <f t="shared" si="0"/>
        <v>0</v>
      </c>
      <c r="X16" s="33" t="str">
        <f t="shared" si="1"/>
        <v>0</v>
      </c>
      <c r="Y16" s="33" t="str">
        <f t="shared" si="2"/>
        <v>0</v>
      </c>
      <c r="Z16" s="33" t="str">
        <f t="shared" si="3"/>
        <v>0</v>
      </c>
      <c r="AA16" t="s">
        <v>35</v>
      </c>
    </row>
    <row r="17" spans="1:27" ht="14.5" x14ac:dyDescent="0.35">
      <c r="A17" s="31" t="s">
        <v>32</v>
      </c>
      <c r="B17" s="31" t="s">
        <v>36</v>
      </c>
      <c r="C17" s="31" t="s">
        <v>36</v>
      </c>
      <c r="W17" s="32">
        <f t="shared" si="0"/>
        <v>0</v>
      </c>
      <c r="X17" s="33" t="str">
        <f t="shared" si="1"/>
        <v>0</v>
      </c>
      <c r="Y17" s="33" t="str">
        <f t="shared" si="2"/>
        <v>0</v>
      </c>
      <c r="Z17" s="33" t="str">
        <f t="shared" si="3"/>
        <v>0</v>
      </c>
      <c r="AA17" t="s">
        <v>35</v>
      </c>
    </row>
    <row r="18" spans="1:27" ht="14.5" x14ac:dyDescent="0.35">
      <c r="A18" s="31" t="s">
        <v>32</v>
      </c>
      <c r="B18" s="31" t="s">
        <v>36</v>
      </c>
      <c r="C18" s="31" t="s">
        <v>36</v>
      </c>
      <c r="W18" s="32">
        <f t="shared" si="0"/>
        <v>0</v>
      </c>
      <c r="X18" s="33" t="str">
        <f t="shared" si="1"/>
        <v>0</v>
      </c>
      <c r="Y18" s="33" t="str">
        <f t="shared" si="2"/>
        <v>0</v>
      </c>
      <c r="Z18" s="33" t="str">
        <f t="shared" si="3"/>
        <v>0</v>
      </c>
      <c r="AA18" t="s">
        <v>35</v>
      </c>
    </row>
    <row r="19" spans="1:27" ht="14.5" x14ac:dyDescent="0.35">
      <c r="A19" s="31" t="s">
        <v>32</v>
      </c>
      <c r="B19" s="31" t="s">
        <v>36</v>
      </c>
      <c r="C19" s="31" t="s">
        <v>34</v>
      </c>
      <c r="W19" s="32">
        <f t="shared" si="0"/>
        <v>0</v>
      </c>
      <c r="X19" s="33" t="str">
        <f t="shared" si="1"/>
        <v>0</v>
      </c>
      <c r="Y19" s="33" t="str">
        <f t="shared" si="2"/>
        <v>0</v>
      </c>
      <c r="Z19" s="33" t="str">
        <f t="shared" si="3"/>
        <v>0</v>
      </c>
      <c r="AA19" t="s">
        <v>35</v>
      </c>
    </row>
    <row r="20" spans="1:27" ht="14.5" x14ac:dyDescent="0.35">
      <c r="A20" s="31" t="s">
        <v>32</v>
      </c>
      <c r="B20" s="31" t="s">
        <v>36</v>
      </c>
      <c r="C20" s="31" t="s">
        <v>36</v>
      </c>
      <c r="W20" s="32">
        <f t="shared" si="0"/>
        <v>0</v>
      </c>
      <c r="X20" s="33" t="str">
        <f t="shared" si="1"/>
        <v>0</v>
      </c>
      <c r="Y20" s="33" t="str">
        <f t="shared" si="2"/>
        <v>0</v>
      </c>
      <c r="Z20" s="33" t="str">
        <f t="shared" si="3"/>
        <v>0</v>
      </c>
      <c r="AA20" t="s">
        <v>35</v>
      </c>
    </row>
    <row r="21" spans="1:27" ht="14.5" x14ac:dyDescent="0.35">
      <c r="A21" s="31" t="s">
        <v>32</v>
      </c>
      <c r="B21" s="31" t="s">
        <v>36</v>
      </c>
      <c r="C21" s="31" t="s">
        <v>36</v>
      </c>
      <c r="W21" s="32">
        <f t="shared" si="0"/>
        <v>0</v>
      </c>
      <c r="X21" s="33" t="str">
        <f t="shared" si="1"/>
        <v>0</v>
      </c>
      <c r="Y21" s="33" t="str">
        <f t="shared" si="2"/>
        <v>0</v>
      </c>
      <c r="Z21" s="33" t="str">
        <f t="shared" si="3"/>
        <v>0</v>
      </c>
      <c r="AA21" t="s">
        <v>35</v>
      </c>
    </row>
    <row r="22" spans="1:27" ht="14.5" x14ac:dyDescent="0.35">
      <c r="A22" s="31" t="s">
        <v>32</v>
      </c>
      <c r="B22" s="31" t="s">
        <v>33</v>
      </c>
      <c r="C22" s="31" t="s">
        <v>33</v>
      </c>
      <c r="W22" s="32">
        <f t="shared" si="0"/>
        <v>0</v>
      </c>
      <c r="X22" s="33" t="str">
        <f t="shared" si="1"/>
        <v>0</v>
      </c>
      <c r="Y22" s="33" t="str">
        <f t="shared" si="2"/>
        <v>0</v>
      </c>
      <c r="Z22" s="33" t="str">
        <f t="shared" si="3"/>
        <v>0</v>
      </c>
      <c r="AA22" t="s">
        <v>35</v>
      </c>
    </row>
    <row r="23" spans="1:27" ht="14.5" x14ac:dyDescent="0.35">
      <c r="A23" s="31" t="s">
        <v>32</v>
      </c>
      <c r="B23" s="31" t="s">
        <v>33</v>
      </c>
      <c r="C23" s="31" t="s">
        <v>33</v>
      </c>
      <c r="W23" s="32">
        <f t="shared" si="0"/>
        <v>0</v>
      </c>
      <c r="X23" s="33" t="str">
        <f t="shared" si="1"/>
        <v>0</v>
      </c>
      <c r="Y23" s="33" t="str">
        <f t="shared" si="2"/>
        <v>0</v>
      </c>
      <c r="Z23" s="33" t="str">
        <f t="shared" si="3"/>
        <v>0</v>
      </c>
      <c r="AA23" t="s">
        <v>35</v>
      </c>
    </row>
    <row r="24" spans="1:27" ht="14.5" x14ac:dyDescent="0.35">
      <c r="A24" s="31" t="s">
        <v>32</v>
      </c>
      <c r="B24" s="31" t="s">
        <v>33</v>
      </c>
      <c r="C24" s="31" t="s">
        <v>33</v>
      </c>
      <c r="W24" s="32">
        <f t="shared" si="0"/>
        <v>0</v>
      </c>
      <c r="X24" s="33" t="str">
        <f t="shared" si="1"/>
        <v>0</v>
      </c>
      <c r="Y24" s="33" t="str">
        <f t="shared" si="2"/>
        <v>0</v>
      </c>
      <c r="Z24" s="33" t="str">
        <f t="shared" si="3"/>
        <v>0</v>
      </c>
      <c r="AA24" t="s">
        <v>35</v>
      </c>
    </row>
    <row r="25" spans="1:27" ht="14.5" x14ac:dyDescent="0.35">
      <c r="A25" s="31" t="s">
        <v>32</v>
      </c>
      <c r="B25" s="31" t="s">
        <v>33</v>
      </c>
      <c r="C25" s="31" t="s">
        <v>37</v>
      </c>
      <c r="W25" s="32">
        <f t="shared" si="0"/>
        <v>0</v>
      </c>
      <c r="X25" s="33" t="str">
        <f t="shared" si="1"/>
        <v>0</v>
      </c>
      <c r="Y25" s="33" t="str">
        <f t="shared" si="2"/>
        <v>0</v>
      </c>
      <c r="Z25" s="33" t="str">
        <f t="shared" si="3"/>
        <v>0</v>
      </c>
      <c r="AA25" t="s">
        <v>35</v>
      </c>
    </row>
    <row r="26" spans="1:27" ht="14.5" x14ac:dyDescent="0.35">
      <c r="A26" s="31" t="s">
        <v>32</v>
      </c>
      <c r="B26" s="31" t="s">
        <v>33</v>
      </c>
      <c r="C26" s="31" t="s">
        <v>37</v>
      </c>
      <c r="W26" s="32">
        <f t="shared" si="0"/>
        <v>0</v>
      </c>
      <c r="X26" s="33" t="str">
        <f t="shared" si="1"/>
        <v>0</v>
      </c>
      <c r="Y26" s="33" t="str">
        <f t="shared" si="2"/>
        <v>0</v>
      </c>
      <c r="Z26" s="33" t="str">
        <f t="shared" si="3"/>
        <v>0</v>
      </c>
      <c r="AA26" t="s">
        <v>35</v>
      </c>
    </row>
    <row r="27" spans="1:27" ht="14.5" x14ac:dyDescent="0.35">
      <c r="A27" s="31" t="s">
        <v>32</v>
      </c>
      <c r="B27" s="31" t="s">
        <v>36</v>
      </c>
      <c r="C27" s="31" t="s">
        <v>36</v>
      </c>
      <c r="W27" s="32">
        <f t="shared" si="0"/>
        <v>0</v>
      </c>
      <c r="X27" s="33" t="str">
        <f t="shared" si="1"/>
        <v>0</v>
      </c>
      <c r="Y27" s="33" t="str">
        <f t="shared" si="2"/>
        <v>0</v>
      </c>
      <c r="Z27" s="33" t="str">
        <f t="shared" si="3"/>
        <v>0</v>
      </c>
      <c r="AA27" t="s">
        <v>35</v>
      </c>
    </row>
    <row r="28" spans="1:27" ht="14.5" x14ac:dyDescent="0.35">
      <c r="A28" s="31" t="s">
        <v>32</v>
      </c>
      <c r="B28" s="31" t="s">
        <v>36</v>
      </c>
      <c r="C28" s="31" t="s">
        <v>36</v>
      </c>
      <c r="W28" s="32">
        <f t="shared" si="0"/>
        <v>0</v>
      </c>
      <c r="X28" s="33" t="str">
        <f t="shared" si="1"/>
        <v>0</v>
      </c>
      <c r="Y28" s="33" t="str">
        <f t="shared" si="2"/>
        <v>0</v>
      </c>
      <c r="Z28" s="33" t="str">
        <f t="shared" si="3"/>
        <v>0</v>
      </c>
      <c r="AA28" t="s">
        <v>35</v>
      </c>
    </row>
    <row r="29" spans="1:27" ht="14.5" x14ac:dyDescent="0.35">
      <c r="A29" s="31" t="s">
        <v>32</v>
      </c>
      <c r="B29" s="31" t="s">
        <v>36</v>
      </c>
      <c r="C29" s="31" t="s">
        <v>36</v>
      </c>
      <c r="W29" s="32">
        <f t="shared" si="0"/>
        <v>0</v>
      </c>
      <c r="X29" s="33" t="str">
        <f t="shared" si="1"/>
        <v>0</v>
      </c>
      <c r="Y29" s="33" t="str">
        <f t="shared" si="2"/>
        <v>0</v>
      </c>
      <c r="Z29" s="33" t="str">
        <f t="shared" si="3"/>
        <v>0</v>
      </c>
      <c r="AA29" t="s">
        <v>35</v>
      </c>
    </row>
    <row r="30" spans="1:27" ht="14.5" x14ac:dyDescent="0.35">
      <c r="A30" s="31" t="s">
        <v>32</v>
      </c>
      <c r="B30" s="31" t="s">
        <v>33</v>
      </c>
      <c r="C30" s="31" t="s">
        <v>33</v>
      </c>
      <c r="W30" s="32">
        <f t="shared" si="0"/>
        <v>0</v>
      </c>
      <c r="X30" s="33" t="str">
        <f t="shared" si="1"/>
        <v>0</v>
      </c>
      <c r="Y30" s="33" t="str">
        <f t="shared" si="2"/>
        <v>0</v>
      </c>
      <c r="Z30" s="33" t="str">
        <f t="shared" si="3"/>
        <v>0</v>
      </c>
      <c r="AA30" t="s">
        <v>35</v>
      </c>
    </row>
    <row r="31" spans="1:27" ht="14.5" x14ac:dyDescent="0.35">
      <c r="A31" s="31" t="s">
        <v>32</v>
      </c>
      <c r="B31" s="31" t="s">
        <v>36</v>
      </c>
      <c r="C31" s="31" t="s">
        <v>36</v>
      </c>
      <c r="W31" s="32">
        <f t="shared" si="0"/>
        <v>0</v>
      </c>
      <c r="X31" s="33" t="str">
        <f t="shared" si="1"/>
        <v>0</v>
      </c>
      <c r="Y31" s="33" t="str">
        <f t="shared" si="2"/>
        <v>0</v>
      </c>
      <c r="Z31" s="33" t="str">
        <f t="shared" si="3"/>
        <v>0</v>
      </c>
      <c r="AA31" t="s">
        <v>35</v>
      </c>
    </row>
    <row r="32" spans="1:27" ht="14.5" x14ac:dyDescent="0.35">
      <c r="A32" s="31" t="s">
        <v>32</v>
      </c>
      <c r="B32" s="31" t="s">
        <v>36</v>
      </c>
      <c r="C32" s="31" t="s">
        <v>36</v>
      </c>
      <c r="W32" s="32">
        <f t="shared" si="0"/>
        <v>0</v>
      </c>
      <c r="X32" s="33" t="str">
        <f t="shared" si="1"/>
        <v>0</v>
      </c>
      <c r="Y32" s="33" t="str">
        <f t="shared" si="2"/>
        <v>0</v>
      </c>
      <c r="Z32" s="33" t="str">
        <f t="shared" si="3"/>
        <v>0</v>
      </c>
      <c r="AA32" t="s">
        <v>35</v>
      </c>
    </row>
    <row r="33" spans="1:27" ht="14.5" x14ac:dyDescent="0.35">
      <c r="A33" s="31" t="s">
        <v>32</v>
      </c>
      <c r="B33" s="31" t="s">
        <v>36</v>
      </c>
      <c r="C33" s="31" t="s">
        <v>36</v>
      </c>
      <c r="W33" s="32">
        <f t="shared" si="0"/>
        <v>0</v>
      </c>
      <c r="X33" s="33" t="str">
        <f t="shared" si="1"/>
        <v>0</v>
      </c>
      <c r="Y33" s="33" t="str">
        <f t="shared" si="2"/>
        <v>0</v>
      </c>
      <c r="Z33" s="33" t="str">
        <f t="shared" si="3"/>
        <v>0</v>
      </c>
      <c r="AA33" t="s">
        <v>35</v>
      </c>
    </row>
    <row r="34" spans="1:27" ht="14.5" x14ac:dyDescent="0.35">
      <c r="A34" s="31" t="s">
        <v>32</v>
      </c>
      <c r="B34" s="31" t="s">
        <v>36</v>
      </c>
      <c r="C34" s="31" t="s">
        <v>36</v>
      </c>
      <c r="W34" s="32">
        <f t="shared" ref="W34:W65" si="4">SUM(D34:V34)</f>
        <v>0</v>
      </c>
      <c r="X34" s="33" t="str">
        <f t="shared" ref="X34:X65" si="5">IF(SUM(J34,O34,P34,Q34,R34)&gt;=1,"1","0")</f>
        <v>0</v>
      </c>
      <c r="Y34" s="33" t="str">
        <f t="shared" ref="Y34:Y65" si="6">IF(SUM(D34,E34,F34,H34,M34)&gt;=1,"1","0")</f>
        <v>0</v>
      </c>
      <c r="Z34" s="33" t="str">
        <f t="shared" ref="Z34:Z65" si="7">IF(SUM(D34,E34,F34,N34)&gt;=1,"1","0")</f>
        <v>0</v>
      </c>
      <c r="AA34" t="s">
        <v>35</v>
      </c>
    </row>
    <row r="35" spans="1:27" ht="14.5" x14ac:dyDescent="0.35">
      <c r="A35" s="31" t="s">
        <v>32</v>
      </c>
      <c r="B35" s="31" t="s">
        <v>33</v>
      </c>
      <c r="C35" s="31" t="s">
        <v>33</v>
      </c>
      <c r="W35" s="32">
        <f t="shared" si="4"/>
        <v>0</v>
      </c>
      <c r="X35" s="33" t="str">
        <f t="shared" si="5"/>
        <v>0</v>
      </c>
      <c r="Y35" s="33" t="str">
        <f t="shared" si="6"/>
        <v>0</v>
      </c>
      <c r="Z35" s="33" t="str">
        <f t="shared" si="7"/>
        <v>0</v>
      </c>
      <c r="AA35" t="s">
        <v>35</v>
      </c>
    </row>
    <row r="36" spans="1:27" ht="14.5" x14ac:dyDescent="0.35">
      <c r="A36" s="31" t="s">
        <v>32</v>
      </c>
      <c r="B36" s="31" t="s">
        <v>36</v>
      </c>
      <c r="C36" s="31" t="s">
        <v>36</v>
      </c>
      <c r="W36" s="32">
        <f t="shared" si="4"/>
        <v>0</v>
      </c>
      <c r="X36" s="33" t="str">
        <f t="shared" si="5"/>
        <v>0</v>
      </c>
      <c r="Y36" s="33" t="str">
        <f t="shared" si="6"/>
        <v>0</v>
      </c>
      <c r="Z36" s="33" t="str">
        <f t="shared" si="7"/>
        <v>0</v>
      </c>
      <c r="AA36" t="s">
        <v>35</v>
      </c>
    </row>
    <row r="37" spans="1:27" ht="14.5" x14ac:dyDescent="0.35">
      <c r="A37" s="31" t="s">
        <v>32</v>
      </c>
      <c r="B37" s="31" t="s">
        <v>36</v>
      </c>
      <c r="C37" s="31" t="s">
        <v>36</v>
      </c>
      <c r="W37" s="32">
        <f t="shared" si="4"/>
        <v>0</v>
      </c>
      <c r="X37" s="33" t="str">
        <f t="shared" si="5"/>
        <v>0</v>
      </c>
      <c r="Y37" s="33" t="str">
        <f t="shared" si="6"/>
        <v>0</v>
      </c>
      <c r="Z37" s="33" t="str">
        <f t="shared" si="7"/>
        <v>0</v>
      </c>
      <c r="AA37" t="s">
        <v>35</v>
      </c>
    </row>
    <row r="38" spans="1:27" ht="14.5" x14ac:dyDescent="0.35">
      <c r="A38" s="31" t="s">
        <v>32</v>
      </c>
      <c r="B38" s="31" t="s">
        <v>33</v>
      </c>
      <c r="C38" s="31" t="s">
        <v>34</v>
      </c>
      <c r="W38" s="32">
        <f t="shared" si="4"/>
        <v>0</v>
      </c>
      <c r="X38" s="33" t="str">
        <f t="shared" si="5"/>
        <v>0</v>
      </c>
      <c r="Y38" s="33" t="str">
        <f t="shared" si="6"/>
        <v>0</v>
      </c>
      <c r="Z38" s="33" t="str">
        <f t="shared" si="7"/>
        <v>0</v>
      </c>
      <c r="AA38" t="s">
        <v>35</v>
      </c>
    </row>
    <row r="39" spans="1:27" ht="14.5" x14ac:dyDescent="0.35">
      <c r="A39" s="31" t="s">
        <v>32</v>
      </c>
      <c r="B39" s="31" t="s">
        <v>36</v>
      </c>
      <c r="C39" s="31" t="s">
        <v>36</v>
      </c>
      <c r="W39" s="32">
        <f t="shared" si="4"/>
        <v>0</v>
      </c>
      <c r="X39" s="33" t="str">
        <f t="shared" si="5"/>
        <v>0</v>
      </c>
      <c r="Y39" s="33" t="str">
        <f t="shared" si="6"/>
        <v>0</v>
      </c>
      <c r="Z39" s="33" t="str">
        <f t="shared" si="7"/>
        <v>0</v>
      </c>
      <c r="AA39" t="s">
        <v>35</v>
      </c>
    </row>
    <row r="40" spans="1:27" ht="14.5" x14ac:dyDescent="0.35">
      <c r="A40" s="31" t="s">
        <v>32</v>
      </c>
      <c r="B40" s="31" t="s">
        <v>33</v>
      </c>
      <c r="C40" s="31" t="s">
        <v>39</v>
      </c>
      <c r="W40" s="32">
        <f t="shared" si="4"/>
        <v>0</v>
      </c>
      <c r="X40" s="33" t="str">
        <f t="shared" si="5"/>
        <v>0</v>
      </c>
      <c r="Y40" s="33" t="str">
        <f t="shared" si="6"/>
        <v>0</v>
      </c>
      <c r="Z40" s="33" t="str">
        <f t="shared" si="7"/>
        <v>0</v>
      </c>
      <c r="AA40" t="s">
        <v>35</v>
      </c>
    </row>
    <row r="41" spans="1:27" ht="14.5" x14ac:dyDescent="0.35">
      <c r="A41" s="31" t="s">
        <v>32</v>
      </c>
      <c r="B41" s="31" t="s">
        <v>36</v>
      </c>
      <c r="C41" s="31" t="s">
        <v>36</v>
      </c>
      <c r="W41" s="32">
        <f t="shared" si="4"/>
        <v>0</v>
      </c>
      <c r="X41" s="33" t="str">
        <f t="shared" si="5"/>
        <v>0</v>
      </c>
      <c r="Y41" s="33" t="str">
        <f t="shared" si="6"/>
        <v>0</v>
      </c>
      <c r="Z41" s="33" t="str">
        <f t="shared" si="7"/>
        <v>0</v>
      </c>
      <c r="AA41" t="s">
        <v>35</v>
      </c>
    </row>
    <row r="42" spans="1:27" ht="14.5" x14ac:dyDescent="0.35">
      <c r="A42" s="31" t="s">
        <v>32</v>
      </c>
      <c r="B42" s="31" t="s">
        <v>36</v>
      </c>
      <c r="C42" s="31" t="s">
        <v>36</v>
      </c>
      <c r="W42" s="32">
        <f t="shared" si="4"/>
        <v>0</v>
      </c>
      <c r="X42" s="33" t="str">
        <f t="shared" si="5"/>
        <v>0</v>
      </c>
      <c r="Y42" s="33" t="str">
        <f t="shared" si="6"/>
        <v>0</v>
      </c>
      <c r="Z42" s="33" t="str">
        <f t="shared" si="7"/>
        <v>0</v>
      </c>
      <c r="AA42" t="s">
        <v>35</v>
      </c>
    </row>
    <row r="43" spans="1:27" ht="14.5" x14ac:dyDescent="0.35">
      <c r="A43" s="31" t="s">
        <v>32</v>
      </c>
      <c r="B43" s="31" t="s">
        <v>36</v>
      </c>
      <c r="C43" s="31" t="s">
        <v>36</v>
      </c>
      <c r="W43" s="32">
        <f t="shared" si="4"/>
        <v>0</v>
      </c>
      <c r="X43" s="33" t="str">
        <f t="shared" si="5"/>
        <v>0</v>
      </c>
      <c r="Y43" s="33" t="str">
        <f t="shared" si="6"/>
        <v>0</v>
      </c>
      <c r="Z43" s="33" t="str">
        <f t="shared" si="7"/>
        <v>0</v>
      </c>
      <c r="AA43" t="s">
        <v>35</v>
      </c>
    </row>
    <row r="44" spans="1:27" ht="14.5" x14ac:dyDescent="0.35">
      <c r="A44" s="31" t="s">
        <v>32</v>
      </c>
      <c r="B44" s="31" t="s">
        <v>33</v>
      </c>
      <c r="C44" s="31" t="s">
        <v>37</v>
      </c>
      <c r="W44" s="32">
        <f t="shared" si="4"/>
        <v>0</v>
      </c>
      <c r="X44" s="33" t="str">
        <f t="shared" si="5"/>
        <v>0</v>
      </c>
      <c r="Y44" s="33" t="str">
        <f t="shared" si="6"/>
        <v>0</v>
      </c>
      <c r="Z44" s="33" t="str">
        <f t="shared" si="7"/>
        <v>0</v>
      </c>
      <c r="AA44" t="s">
        <v>35</v>
      </c>
    </row>
    <row r="45" spans="1:27" ht="14.5" x14ac:dyDescent="0.35">
      <c r="A45" s="31" t="s">
        <v>32</v>
      </c>
      <c r="B45" s="31" t="s">
        <v>33</v>
      </c>
      <c r="C45" s="31" t="s">
        <v>33</v>
      </c>
      <c r="W45" s="32">
        <f t="shared" si="4"/>
        <v>0</v>
      </c>
      <c r="X45" s="33" t="str">
        <f t="shared" si="5"/>
        <v>0</v>
      </c>
      <c r="Y45" s="33" t="str">
        <f t="shared" si="6"/>
        <v>0</v>
      </c>
      <c r="Z45" s="33" t="str">
        <f t="shared" si="7"/>
        <v>0</v>
      </c>
      <c r="AA45" t="s">
        <v>35</v>
      </c>
    </row>
    <row r="46" spans="1:27" ht="14.5" x14ac:dyDescent="0.35">
      <c r="A46" s="31" t="s">
        <v>32</v>
      </c>
      <c r="B46" s="31" t="s">
        <v>33</v>
      </c>
      <c r="C46" s="31" t="s">
        <v>34</v>
      </c>
      <c r="W46" s="32">
        <f t="shared" si="4"/>
        <v>0</v>
      </c>
      <c r="X46" s="33" t="str">
        <f t="shared" si="5"/>
        <v>0</v>
      </c>
      <c r="Y46" s="33" t="str">
        <f t="shared" si="6"/>
        <v>0</v>
      </c>
      <c r="Z46" s="33" t="str">
        <f t="shared" si="7"/>
        <v>0</v>
      </c>
      <c r="AA46" t="s">
        <v>35</v>
      </c>
    </row>
    <row r="47" spans="1:27" ht="14.5" x14ac:dyDescent="0.35">
      <c r="A47" s="31" t="s">
        <v>32</v>
      </c>
      <c r="B47" s="31" t="s">
        <v>36</v>
      </c>
      <c r="C47" s="31" t="s">
        <v>36</v>
      </c>
      <c r="W47" s="32">
        <f t="shared" si="4"/>
        <v>0</v>
      </c>
      <c r="X47" s="33" t="str">
        <f t="shared" si="5"/>
        <v>0</v>
      </c>
      <c r="Y47" s="33" t="str">
        <f t="shared" si="6"/>
        <v>0</v>
      </c>
      <c r="Z47" s="33" t="str">
        <f t="shared" si="7"/>
        <v>0</v>
      </c>
      <c r="AA47" t="s">
        <v>35</v>
      </c>
    </row>
    <row r="48" spans="1:27" ht="14.5" x14ac:dyDescent="0.35">
      <c r="A48" s="31" t="s">
        <v>32</v>
      </c>
      <c r="B48" s="31" t="s">
        <v>36</v>
      </c>
      <c r="C48" s="31" t="s">
        <v>36</v>
      </c>
      <c r="W48" s="32">
        <f t="shared" si="4"/>
        <v>0</v>
      </c>
      <c r="X48" s="33" t="str">
        <f t="shared" si="5"/>
        <v>0</v>
      </c>
      <c r="Y48" s="33" t="str">
        <f t="shared" si="6"/>
        <v>0</v>
      </c>
      <c r="Z48" s="33" t="str">
        <f t="shared" si="7"/>
        <v>0</v>
      </c>
      <c r="AA48" t="s">
        <v>35</v>
      </c>
    </row>
    <row r="49" spans="1:27" ht="14.5" x14ac:dyDescent="0.35">
      <c r="A49" s="31" t="s">
        <v>32</v>
      </c>
      <c r="B49" s="31" t="s">
        <v>36</v>
      </c>
      <c r="C49" s="31" t="s">
        <v>36</v>
      </c>
      <c r="W49" s="32">
        <f t="shared" si="4"/>
        <v>0</v>
      </c>
      <c r="X49" s="33" t="str">
        <f t="shared" si="5"/>
        <v>0</v>
      </c>
      <c r="Y49" s="33" t="str">
        <f t="shared" si="6"/>
        <v>0</v>
      </c>
      <c r="Z49" s="33" t="str">
        <f t="shared" si="7"/>
        <v>0</v>
      </c>
      <c r="AA49" t="s">
        <v>35</v>
      </c>
    </row>
    <row r="50" spans="1:27" ht="14.5" x14ac:dyDescent="0.35">
      <c r="A50" s="31" t="s">
        <v>32</v>
      </c>
      <c r="B50" s="31" t="s">
        <v>36</v>
      </c>
      <c r="C50" s="31" t="s">
        <v>36</v>
      </c>
      <c r="W50" s="32">
        <f t="shared" si="4"/>
        <v>0</v>
      </c>
      <c r="X50" s="33" t="str">
        <f t="shared" si="5"/>
        <v>0</v>
      </c>
      <c r="Y50" s="33" t="str">
        <f t="shared" si="6"/>
        <v>0</v>
      </c>
      <c r="Z50" s="33" t="str">
        <f t="shared" si="7"/>
        <v>0</v>
      </c>
      <c r="AA50" t="s">
        <v>35</v>
      </c>
    </row>
    <row r="51" spans="1:27" ht="14.5" x14ac:dyDescent="0.35">
      <c r="A51" s="31" t="s">
        <v>32</v>
      </c>
      <c r="B51" s="31" t="s">
        <v>33</v>
      </c>
      <c r="C51" s="31" t="s">
        <v>33</v>
      </c>
      <c r="W51" s="32">
        <f t="shared" si="4"/>
        <v>0</v>
      </c>
      <c r="X51" s="33" t="str">
        <f t="shared" si="5"/>
        <v>0</v>
      </c>
      <c r="Y51" s="33" t="str">
        <f t="shared" si="6"/>
        <v>0</v>
      </c>
      <c r="Z51" s="33" t="str">
        <f t="shared" si="7"/>
        <v>0</v>
      </c>
      <c r="AA51" t="s">
        <v>35</v>
      </c>
    </row>
    <row r="52" spans="1:27" ht="14.5" x14ac:dyDescent="0.35">
      <c r="A52" s="31" t="s">
        <v>32</v>
      </c>
      <c r="B52" s="31" t="s">
        <v>33</v>
      </c>
      <c r="C52" s="31" t="s">
        <v>34</v>
      </c>
      <c r="W52" s="32">
        <f t="shared" si="4"/>
        <v>0</v>
      </c>
      <c r="X52" s="33" t="str">
        <f t="shared" si="5"/>
        <v>0</v>
      </c>
      <c r="Y52" s="33" t="str">
        <f t="shared" si="6"/>
        <v>0</v>
      </c>
      <c r="Z52" s="33" t="str">
        <f t="shared" si="7"/>
        <v>0</v>
      </c>
      <c r="AA52" t="s">
        <v>35</v>
      </c>
    </row>
    <row r="53" spans="1:27" ht="14.5" x14ac:dyDescent="0.35">
      <c r="A53" s="31" t="s">
        <v>32</v>
      </c>
      <c r="B53" s="31" t="s">
        <v>33</v>
      </c>
      <c r="C53" s="31" t="s">
        <v>33</v>
      </c>
      <c r="W53" s="32">
        <f t="shared" si="4"/>
        <v>0</v>
      </c>
      <c r="X53" s="33" t="str">
        <f t="shared" si="5"/>
        <v>0</v>
      </c>
      <c r="Y53" s="33" t="str">
        <f t="shared" si="6"/>
        <v>0</v>
      </c>
      <c r="Z53" s="33" t="str">
        <f t="shared" si="7"/>
        <v>0</v>
      </c>
      <c r="AA53" t="s">
        <v>35</v>
      </c>
    </row>
    <row r="54" spans="1:27" ht="14.5" x14ac:dyDescent="0.35">
      <c r="A54" s="31" t="s">
        <v>32</v>
      </c>
      <c r="B54" s="31" t="s">
        <v>36</v>
      </c>
      <c r="C54" s="31" t="s">
        <v>36</v>
      </c>
      <c r="W54" s="32">
        <f t="shared" si="4"/>
        <v>0</v>
      </c>
      <c r="X54" s="33" t="str">
        <f t="shared" si="5"/>
        <v>0</v>
      </c>
      <c r="Y54" s="33" t="str">
        <f t="shared" si="6"/>
        <v>0</v>
      </c>
      <c r="Z54" s="33" t="str">
        <f t="shared" si="7"/>
        <v>0</v>
      </c>
      <c r="AA54" t="s">
        <v>35</v>
      </c>
    </row>
    <row r="55" spans="1:27" ht="14.5" x14ac:dyDescent="0.35">
      <c r="A55" s="31" t="s">
        <v>32</v>
      </c>
      <c r="B55" s="31" t="s">
        <v>36</v>
      </c>
      <c r="C55" s="31" t="s">
        <v>36</v>
      </c>
      <c r="W55" s="32">
        <f t="shared" si="4"/>
        <v>0</v>
      </c>
      <c r="X55" s="33" t="str">
        <f t="shared" si="5"/>
        <v>0</v>
      </c>
      <c r="Y55" s="33" t="str">
        <f t="shared" si="6"/>
        <v>0</v>
      </c>
      <c r="Z55" s="33" t="str">
        <f t="shared" si="7"/>
        <v>0</v>
      </c>
      <c r="AA55" t="s">
        <v>35</v>
      </c>
    </row>
    <row r="56" spans="1:27" ht="14.5" x14ac:dyDescent="0.35">
      <c r="A56" s="31" t="s">
        <v>32</v>
      </c>
      <c r="B56" s="31" t="s">
        <v>33</v>
      </c>
      <c r="C56" s="31" t="s">
        <v>33</v>
      </c>
      <c r="W56" s="32">
        <f t="shared" si="4"/>
        <v>0</v>
      </c>
      <c r="X56" s="33" t="str">
        <f t="shared" si="5"/>
        <v>0</v>
      </c>
      <c r="Y56" s="33" t="str">
        <f t="shared" si="6"/>
        <v>0</v>
      </c>
      <c r="Z56" s="33" t="str">
        <f t="shared" si="7"/>
        <v>0</v>
      </c>
      <c r="AA56" t="s">
        <v>35</v>
      </c>
    </row>
    <row r="57" spans="1:27" ht="14.5" x14ac:dyDescent="0.35">
      <c r="A57" s="31" t="s">
        <v>32</v>
      </c>
      <c r="B57" s="31" t="s">
        <v>36</v>
      </c>
      <c r="C57" s="31" t="s">
        <v>36</v>
      </c>
      <c r="W57" s="32">
        <f t="shared" si="4"/>
        <v>0</v>
      </c>
      <c r="X57" s="33" t="str">
        <f t="shared" si="5"/>
        <v>0</v>
      </c>
      <c r="Y57" s="33" t="str">
        <f t="shared" si="6"/>
        <v>0</v>
      </c>
      <c r="Z57" s="33" t="str">
        <f t="shared" si="7"/>
        <v>0</v>
      </c>
      <c r="AA57" t="s">
        <v>35</v>
      </c>
    </row>
    <row r="58" spans="1:27" ht="14.5" x14ac:dyDescent="0.35">
      <c r="A58" s="31" t="s">
        <v>32</v>
      </c>
      <c r="B58" s="31" t="s">
        <v>36</v>
      </c>
      <c r="C58" s="31" t="s">
        <v>36</v>
      </c>
      <c r="W58" s="32">
        <f t="shared" si="4"/>
        <v>0</v>
      </c>
      <c r="X58" s="33" t="str">
        <f t="shared" si="5"/>
        <v>0</v>
      </c>
      <c r="Y58" s="33" t="str">
        <f t="shared" si="6"/>
        <v>0</v>
      </c>
      <c r="Z58" s="33" t="str">
        <f t="shared" si="7"/>
        <v>0</v>
      </c>
      <c r="AA58" t="s">
        <v>35</v>
      </c>
    </row>
    <row r="59" spans="1:27" ht="14.5" x14ac:dyDescent="0.35">
      <c r="A59" s="31" t="s">
        <v>32</v>
      </c>
      <c r="B59" s="31" t="s">
        <v>33</v>
      </c>
      <c r="C59" s="31" t="s">
        <v>33</v>
      </c>
      <c r="W59" s="32">
        <f t="shared" si="4"/>
        <v>0</v>
      </c>
      <c r="X59" s="33" t="str">
        <f t="shared" si="5"/>
        <v>0</v>
      </c>
      <c r="Y59" s="33" t="str">
        <f t="shared" si="6"/>
        <v>0</v>
      </c>
      <c r="Z59" s="33" t="str">
        <f t="shared" si="7"/>
        <v>0</v>
      </c>
      <c r="AA59" t="s">
        <v>35</v>
      </c>
    </row>
    <row r="60" spans="1:27" ht="14.5" x14ac:dyDescent="0.35">
      <c r="A60" s="31" t="s">
        <v>32</v>
      </c>
      <c r="B60" s="31" t="s">
        <v>33</v>
      </c>
      <c r="C60" s="31" t="s">
        <v>37</v>
      </c>
      <c r="W60" s="32">
        <f t="shared" si="4"/>
        <v>0</v>
      </c>
      <c r="X60" s="33" t="str">
        <f t="shared" si="5"/>
        <v>0</v>
      </c>
      <c r="Y60" s="33" t="str">
        <f t="shared" si="6"/>
        <v>0</v>
      </c>
      <c r="Z60" s="33" t="str">
        <f t="shared" si="7"/>
        <v>0</v>
      </c>
      <c r="AA60" t="s">
        <v>35</v>
      </c>
    </row>
    <row r="61" spans="1:27" ht="14.5" x14ac:dyDescent="0.35">
      <c r="A61" s="31" t="s">
        <v>32</v>
      </c>
      <c r="B61" s="31" t="s">
        <v>36</v>
      </c>
      <c r="C61" s="31" t="s">
        <v>36</v>
      </c>
      <c r="W61" s="32">
        <f t="shared" si="4"/>
        <v>0</v>
      </c>
      <c r="X61" s="33" t="str">
        <f t="shared" si="5"/>
        <v>0</v>
      </c>
      <c r="Y61" s="33" t="str">
        <f t="shared" si="6"/>
        <v>0</v>
      </c>
      <c r="Z61" s="33" t="str">
        <f t="shared" si="7"/>
        <v>0</v>
      </c>
      <c r="AA61" t="s">
        <v>35</v>
      </c>
    </row>
    <row r="62" spans="1:27" ht="14.5" x14ac:dyDescent="0.35">
      <c r="A62" s="31" t="s">
        <v>32</v>
      </c>
      <c r="B62" s="31" t="s">
        <v>36</v>
      </c>
      <c r="C62" s="31" t="s">
        <v>36</v>
      </c>
      <c r="W62" s="32">
        <f t="shared" si="4"/>
        <v>0</v>
      </c>
      <c r="X62" s="33" t="str">
        <f t="shared" si="5"/>
        <v>0</v>
      </c>
      <c r="Y62" s="33" t="str">
        <f t="shared" si="6"/>
        <v>0</v>
      </c>
      <c r="Z62" s="33" t="str">
        <f t="shared" si="7"/>
        <v>0</v>
      </c>
      <c r="AA62" t="s">
        <v>35</v>
      </c>
    </row>
    <row r="63" spans="1:27" ht="14.5" x14ac:dyDescent="0.35">
      <c r="A63" s="31" t="s">
        <v>32</v>
      </c>
      <c r="B63" s="31" t="s">
        <v>33</v>
      </c>
      <c r="C63" s="31" t="s">
        <v>33</v>
      </c>
      <c r="W63" s="32">
        <f t="shared" si="4"/>
        <v>0</v>
      </c>
      <c r="X63" s="33" t="str">
        <f t="shared" si="5"/>
        <v>0</v>
      </c>
      <c r="Y63" s="33" t="str">
        <f t="shared" si="6"/>
        <v>0</v>
      </c>
      <c r="Z63" s="33" t="str">
        <f t="shared" si="7"/>
        <v>0</v>
      </c>
      <c r="AA63" t="s">
        <v>35</v>
      </c>
    </row>
    <row r="64" spans="1:27" ht="14.5" x14ac:dyDescent="0.35">
      <c r="A64" s="31" t="s">
        <v>32</v>
      </c>
      <c r="B64" s="31" t="s">
        <v>33</v>
      </c>
      <c r="C64" s="31" t="s">
        <v>33</v>
      </c>
      <c r="W64" s="32">
        <f t="shared" si="4"/>
        <v>0</v>
      </c>
      <c r="X64" s="33" t="str">
        <f t="shared" si="5"/>
        <v>0</v>
      </c>
      <c r="Y64" s="33" t="str">
        <f t="shared" si="6"/>
        <v>0</v>
      </c>
      <c r="Z64" s="33" t="str">
        <f t="shared" si="7"/>
        <v>0</v>
      </c>
      <c r="AA64" t="s">
        <v>35</v>
      </c>
    </row>
    <row r="65" spans="1:27" ht="14.5" x14ac:dyDescent="0.35">
      <c r="A65" s="31" t="s">
        <v>32</v>
      </c>
      <c r="B65" s="31" t="s">
        <v>33</v>
      </c>
      <c r="C65" s="31" t="s">
        <v>33</v>
      </c>
      <c r="W65" s="32">
        <f t="shared" si="4"/>
        <v>0</v>
      </c>
      <c r="X65" s="33" t="str">
        <f t="shared" si="5"/>
        <v>0</v>
      </c>
      <c r="Y65" s="33" t="str">
        <f t="shared" si="6"/>
        <v>0</v>
      </c>
      <c r="Z65" s="33" t="str">
        <f t="shared" si="7"/>
        <v>0</v>
      </c>
      <c r="AA65" t="s">
        <v>35</v>
      </c>
    </row>
    <row r="66" spans="1:27" ht="14.5" x14ac:dyDescent="0.35">
      <c r="A66" s="31" t="s">
        <v>32</v>
      </c>
      <c r="B66" s="31" t="s">
        <v>36</v>
      </c>
      <c r="C66" s="31" t="s">
        <v>36</v>
      </c>
      <c r="W66" s="32">
        <f t="shared" ref="W66:W97" si="8">SUM(D66:V66)</f>
        <v>0</v>
      </c>
      <c r="X66" s="33" t="str">
        <f t="shared" ref="X66:X99" si="9">IF(SUM(J66,O66,P66,Q66,R66)&gt;=1,"1","0")</f>
        <v>0</v>
      </c>
      <c r="Y66" s="33" t="str">
        <f t="shared" ref="Y66:Y99" si="10">IF(SUM(D66,E66,F66,H66,M66)&gt;=1,"1","0")</f>
        <v>0</v>
      </c>
      <c r="Z66" s="33" t="str">
        <f t="shared" ref="Z66:Z99" si="11">IF(SUM(D66,E66,F66,N66)&gt;=1,"1","0")</f>
        <v>0</v>
      </c>
      <c r="AA66" t="s">
        <v>35</v>
      </c>
    </row>
    <row r="67" spans="1:27" ht="14.5" x14ac:dyDescent="0.35">
      <c r="A67" s="31" t="s">
        <v>32</v>
      </c>
      <c r="B67" s="31" t="s">
        <v>36</v>
      </c>
      <c r="C67" s="31" t="s">
        <v>36</v>
      </c>
      <c r="W67" s="32">
        <f t="shared" si="8"/>
        <v>0</v>
      </c>
      <c r="X67" s="33" t="str">
        <f t="shared" si="9"/>
        <v>0</v>
      </c>
      <c r="Y67" s="33" t="str">
        <f t="shared" si="10"/>
        <v>0</v>
      </c>
      <c r="Z67" s="33" t="str">
        <f t="shared" si="11"/>
        <v>0</v>
      </c>
      <c r="AA67" t="s">
        <v>35</v>
      </c>
    </row>
    <row r="68" spans="1:27" ht="14.5" x14ac:dyDescent="0.35">
      <c r="A68" s="31" t="s">
        <v>32</v>
      </c>
      <c r="B68" s="31" t="s">
        <v>36</v>
      </c>
      <c r="C68" s="31" t="s">
        <v>36</v>
      </c>
      <c r="W68" s="32">
        <f t="shared" si="8"/>
        <v>0</v>
      </c>
      <c r="X68" s="33" t="str">
        <f t="shared" si="9"/>
        <v>0</v>
      </c>
      <c r="Y68" s="33" t="str">
        <f t="shared" si="10"/>
        <v>0</v>
      </c>
      <c r="Z68" s="33" t="str">
        <f t="shared" si="11"/>
        <v>0</v>
      </c>
      <c r="AA68" t="s">
        <v>35</v>
      </c>
    </row>
    <row r="69" spans="1:27" ht="14.5" x14ac:dyDescent="0.35">
      <c r="A69" s="31" t="s">
        <v>32</v>
      </c>
      <c r="B69" s="31" t="s">
        <v>36</v>
      </c>
      <c r="C69" s="31" t="s">
        <v>36</v>
      </c>
      <c r="W69" s="32">
        <f t="shared" si="8"/>
        <v>0</v>
      </c>
      <c r="X69" s="33" t="str">
        <f t="shared" si="9"/>
        <v>0</v>
      </c>
      <c r="Y69" s="33" t="str">
        <f t="shared" si="10"/>
        <v>0</v>
      </c>
      <c r="Z69" s="33" t="str">
        <f t="shared" si="11"/>
        <v>0</v>
      </c>
      <c r="AA69" t="s">
        <v>35</v>
      </c>
    </row>
    <row r="70" spans="1:27" ht="14.5" x14ac:dyDescent="0.35">
      <c r="A70" s="31" t="s">
        <v>32</v>
      </c>
      <c r="B70" s="31" t="s">
        <v>33</v>
      </c>
      <c r="C70" s="31" t="s">
        <v>33</v>
      </c>
      <c r="W70" s="32">
        <f t="shared" si="8"/>
        <v>0</v>
      </c>
      <c r="X70" s="33" t="str">
        <f t="shared" si="9"/>
        <v>0</v>
      </c>
      <c r="Y70" s="33" t="str">
        <f t="shared" si="10"/>
        <v>0</v>
      </c>
      <c r="Z70" s="33" t="str">
        <f t="shared" si="11"/>
        <v>0</v>
      </c>
      <c r="AA70" t="s">
        <v>35</v>
      </c>
    </row>
    <row r="71" spans="1:27" ht="14.5" x14ac:dyDescent="0.35">
      <c r="A71" s="31" t="s">
        <v>32</v>
      </c>
      <c r="B71" s="31" t="s">
        <v>36</v>
      </c>
      <c r="C71" s="31" t="s">
        <v>36</v>
      </c>
      <c r="W71" s="32">
        <f t="shared" si="8"/>
        <v>0</v>
      </c>
      <c r="X71" s="33" t="str">
        <f t="shared" si="9"/>
        <v>0</v>
      </c>
      <c r="Y71" s="33" t="str">
        <f t="shared" si="10"/>
        <v>0</v>
      </c>
      <c r="Z71" s="33" t="str">
        <f t="shared" si="11"/>
        <v>0</v>
      </c>
      <c r="AA71" t="s">
        <v>35</v>
      </c>
    </row>
    <row r="72" spans="1:27" ht="14.5" x14ac:dyDescent="0.35">
      <c r="A72" s="31" t="s">
        <v>32</v>
      </c>
      <c r="B72" s="31" t="s">
        <v>36</v>
      </c>
      <c r="C72" s="31" t="s">
        <v>36</v>
      </c>
      <c r="W72" s="32">
        <f t="shared" si="8"/>
        <v>0</v>
      </c>
      <c r="X72" s="33" t="str">
        <f t="shared" si="9"/>
        <v>0</v>
      </c>
      <c r="Y72" s="33" t="str">
        <f t="shared" si="10"/>
        <v>0</v>
      </c>
      <c r="Z72" s="33" t="str">
        <f t="shared" si="11"/>
        <v>0</v>
      </c>
      <c r="AA72" t="s">
        <v>35</v>
      </c>
    </row>
    <row r="73" spans="1:27" ht="14.5" x14ac:dyDescent="0.35">
      <c r="A73" s="31" t="s">
        <v>32</v>
      </c>
      <c r="B73" s="31" t="s">
        <v>36</v>
      </c>
      <c r="C73" s="31" t="s">
        <v>36</v>
      </c>
      <c r="W73" s="32">
        <f t="shared" si="8"/>
        <v>0</v>
      </c>
      <c r="X73" s="33" t="str">
        <f t="shared" si="9"/>
        <v>0</v>
      </c>
      <c r="Y73" s="33" t="str">
        <f t="shared" si="10"/>
        <v>0</v>
      </c>
      <c r="Z73" s="33" t="str">
        <f t="shared" si="11"/>
        <v>0</v>
      </c>
      <c r="AA73" t="s">
        <v>35</v>
      </c>
    </row>
    <row r="74" spans="1:27" ht="14.5" x14ac:dyDescent="0.35">
      <c r="A74" s="31" t="s">
        <v>32</v>
      </c>
      <c r="B74" s="31" t="s">
        <v>33</v>
      </c>
      <c r="C74" s="31" t="s">
        <v>34</v>
      </c>
      <c r="W74" s="32">
        <f t="shared" si="8"/>
        <v>0</v>
      </c>
      <c r="X74" s="33" t="str">
        <f t="shared" si="9"/>
        <v>0</v>
      </c>
      <c r="Y74" s="33" t="str">
        <f t="shared" si="10"/>
        <v>0</v>
      </c>
      <c r="Z74" s="33" t="str">
        <f t="shared" si="11"/>
        <v>0</v>
      </c>
      <c r="AA74" t="s">
        <v>35</v>
      </c>
    </row>
    <row r="75" spans="1:27" ht="14.5" x14ac:dyDescent="0.35">
      <c r="A75" s="31" t="s">
        <v>32</v>
      </c>
      <c r="B75" s="31" t="s">
        <v>33</v>
      </c>
      <c r="C75" s="31" t="s">
        <v>33</v>
      </c>
      <c r="W75" s="32">
        <f t="shared" si="8"/>
        <v>0</v>
      </c>
      <c r="X75" s="33" t="str">
        <f t="shared" si="9"/>
        <v>0</v>
      </c>
      <c r="Y75" s="33" t="str">
        <f t="shared" si="10"/>
        <v>0</v>
      </c>
      <c r="Z75" s="33" t="str">
        <f t="shared" si="11"/>
        <v>0</v>
      </c>
      <c r="AA75" t="s">
        <v>35</v>
      </c>
    </row>
    <row r="76" spans="1:27" ht="14.5" x14ac:dyDescent="0.35">
      <c r="A76" s="31" t="s">
        <v>32</v>
      </c>
      <c r="B76" s="31" t="s">
        <v>33</v>
      </c>
      <c r="C76" s="31" t="s">
        <v>37</v>
      </c>
      <c r="W76" s="32">
        <f t="shared" si="8"/>
        <v>0</v>
      </c>
      <c r="X76" s="33" t="str">
        <f t="shared" si="9"/>
        <v>0</v>
      </c>
      <c r="Y76" s="33" t="str">
        <f t="shared" si="10"/>
        <v>0</v>
      </c>
      <c r="Z76" s="33" t="str">
        <f t="shared" si="11"/>
        <v>0</v>
      </c>
      <c r="AA76" t="s">
        <v>35</v>
      </c>
    </row>
    <row r="77" spans="1:27" ht="14.5" x14ac:dyDescent="0.35">
      <c r="A77" s="31" t="s">
        <v>32</v>
      </c>
      <c r="B77" s="31" t="s">
        <v>36</v>
      </c>
      <c r="C77" s="31" t="s">
        <v>36</v>
      </c>
      <c r="W77" s="32">
        <f t="shared" si="8"/>
        <v>0</v>
      </c>
      <c r="X77" s="33" t="str">
        <f t="shared" si="9"/>
        <v>0</v>
      </c>
      <c r="Y77" s="33" t="str">
        <f t="shared" si="10"/>
        <v>0</v>
      </c>
      <c r="Z77" s="33" t="str">
        <f t="shared" si="11"/>
        <v>0</v>
      </c>
      <c r="AA77" t="s">
        <v>35</v>
      </c>
    </row>
    <row r="78" spans="1:27" ht="14.5" x14ac:dyDescent="0.35">
      <c r="A78" s="31" t="s">
        <v>32</v>
      </c>
      <c r="B78" s="31" t="s">
        <v>33</v>
      </c>
      <c r="C78" s="31" t="s">
        <v>33</v>
      </c>
      <c r="W78" s="32">
        <f t="shared" si="8"/>
        <v>0</v>
      </c>
      <c r="X78" s="33" t="str">
        <f t="shared" si="9"/>
        <v>0</v>
      </c>
      <c r="Y78" s="33" t="str">
        <f t="shared" si="10"/>
        <v>0</v>
      </c>
      <c r="Z78" s="33" t="str">
        <f t="shared" si="11"/>
        <v>0</v>
      </c>
      <c r="AA78" t="s">
        <v>35</v>
      </c>
    </row>
    <row r="79" spans="1:27" ht="14.5" x14ac:dyDescent="0.35">
      <c r="A79" s="31" t="s">
        <v>32</v>
      </c>
      <c r="B79" s="31" t="s">
        <v>36</v>
      </c>
      <c r="C79" s="31" t="s">
        <v>36</v>
      </c>
      <c r="W79" s="32">
        <f t="shared" si="8"/>
        <v>0</v>
      </c>
      <c r="X79" s="33" t="str">
        <f t="shared" si="9"/>
        <v>0</v>
      </c>
      <c r="Y79" s="33" t="str">
        <f t="shared" si="10"/>
        <v>0</v>
      </c>
      <c r="Z79" s="33" t="str">
        <f t="shared" si="11"/>
        <v>0</v>
      </c>
      <c r="AA79" t="s">
        <v>35</v>
      </c>
    </row>
    <row r="80" spans="1:27" ht="14.5" x14ac:dyDescent="0.35">
      <c r="A80" s="31" t="s">
        <v>32</v>
      </c>
      <c r="B80" s="31" t="s">
        <v>36</v>
      </c>
      <c r="C80" s="31" t="s">
        <v>36</v>
      </c>
      <c r="W80" s="32">
        <f t="shared" si="8"/>
        <v>0</v>
      </c>
      <c r="X80" s="33" t="str">
        <f t="shared" si="9"/>
        <v>0</v>
      </c>
      <c r="Y80" s="33" t="str">
        <f t="shared" si="10"/>
        <v>0</v>
      </c>
      <c r="Z80" s="33" t="str">
        <f t="shared" si="11"/>
        <v>0</v>
      </c>
      <c r="AA80" t="s">
        <v>35</v>
      </c>
    </row>
    <row r="81" spans="1:27" ht="14.5" x14ac:dyDescent="0.35">
      <c r="A81" s="31" t="s">
        <v>32</v>
      </c>
      <c r="B81" s="31" t="s">
        <v>36</v>
      </c>
      <c r="C81" s="31" t="s">
        <v>34</v>
      </c>
      <c r="W81" s="32">
        <f t="shared" si="8"/>
        <v>0</v>
      </c>
      <c r="X81" s="33" t="str">
        <f t="shared" si="9"/>
        <v>0</v>
      </c>
      <c r="Y81" s="33" t="str">
        <f t="shared" si="10"/>
        <v>0</v>
      </c>
      <c r="Z81" s="33" t="str">
        <f t="shared" si="11"/>
        <v>0</v>
      </c>
      <c r="AA81" t="s">
        <v>35</v>
      </c>
    </row>
    <row r="82" spans="1:27" ht="14.5" x14ac:dyDescent="0.35">
      <c r="A82" s="31" t="s">
        <v>32</v>
      </c>
      <c r="B82" s="31" t="s">
        <v>36</v>
      </c>
      <c r="C82" s="31" t="s">
        <v>36</v>
      </c>
      <c r="W82" s="32">
        <f t="shared" si="8"/>
        <v>0</v>
      </c>
      <c r="X82" s="33" t="str">
        <f t="shared" si="9"/>
        <v>0</v>
      </c>
      <c r="Y82" s="33" t="str">
        <f t="shared" si="10"/>
        <v>0</v>
      </c>
      <c r="Z82" s="33" t="str">
        <f t="shared" si="11"/>
        <v>0</v>
      </c>
      <c r="AA82" t="s">
        <v>35</v>
      </c>
    </row>
    <row r="83" spans="1:27" ht="14.5" x14ac:dyDescent="0.35">
      <c r="A83" s="31" t="s">
        <v>32</v>
      </c>
      <c r="B83" s="31" t="s">
        <v>36</v>
      </c>
      <c r="C83" s="31" t="s">
        <v>36</v>
      </c>
      <c r="W83" s="32">
        <f t="shared" si="8"/>
        <v>0</v>
      </c>
      <c r="X83" s="33" t="str">
        <f t="shared" si="9"/>
        <v>0</v>
      </c>
      <c r="Y83" s="33" t="str">
        <f t="shared" si="10"/>
        <v>0</v>
      </c>
      <c r="Z83" s="33" t="str">
        <f t="shared" si="11"/>
        <v>0</v>
      </c>
      <c r="AA83" t="s">
        <v>35</v>
      </c>
    </row>
    <row r="84" spans="1:27" ht="14.5" x14ac:dyDescent="0.35">
      <c r="A84" s="31" t="s">
        <v>32</v>
      </c>
      <c r="B84" s="31" t="s">
        <v>33</v>
      </c>
      <c r="C84" s="31" t="s">
        <v>33</v>
      </c>
      <c r="W84" s="32">
        <f t="shared" si="8"/>
        <v>0</v>
      </c>
      <c r="X84" s="33" t="str">
        <f t="shared" si="9"/>
        <v>0</v>
      </c>
      <c r="Y84" s="33" t="str">
        <f t="shared" si="10"/>
        <v>0</v>
      </c>
      <c r="Z84" s="33" t="str">
        <f t="shared" si="11"/>
        <v>0</v>
      </c>
      <c r="AA84" t="s">
        <v>35</v>
      </c>
    </row>
    <row r="85" spans="1:27" ht="14.5" x14ac:dyDescent="0.35">
      <c r="A85" s="31" t="s">
        <v>32</v>
      </c>
      <c r="B85" s="31" t="s">
        <v>36</v>
      </c>
      <c r="C85" s="31" t="s">
        <v>36</v>
      </c>
      <c r="W85" s="32">
        <f t="shared" si="8"/>
        <v>0</v>
      </c>
      <c r="X85" s="33" t="str">
        <f t="shared" si="9"/>
        <v>0</v>
      </c>
      <c r="Y85" s="33" t="str">
        <f t="shared" si="10"/>
        <v>0</v>
      </c>
      <c r="Z85" s="33" t="str">
        <f t="shared" si="11"/>
        <v>0</v>
      </c>
      <c r="AA85" t="s">
        <v>35</v>
      </c>
    </row>
    <row r="86" spans="1:27" ht="14.5" x14ac:dyDescent="0.35">
      <c r="A86" s="31" t="s">
        <v>32</v>
      </c>
      <c r="B86" s="31" t="s">
        <v>33</v>
      </c>
      <c r="C86" s="31" t="s">
        <v>34</v>
      </c>
      <c r="W86" s="32">
        <f t="shared" si="8"/>
        <v>0</v>
      </c>
      <c r="X86" s="33" t="str">
        <f t="shared" si="9"/>
        <v>0</v>
      </c>
      <c r="Y86" s="33" t="str">
        <f t="shared" si="10"/>
        <v>0</v>
      </c>
      <c r="Z86" s="33" t="str">
        <f t="shared" si="11"/>
        <v>0</v>
      </c>
      <c r="AA86" t="s">
        <v>35</v>
      </c>
    </row>
    <row r="87" spans="1:27" ht="14.5" x14ac:dyDescent="0.35">
      <c r="A87" s="31" t="s">
        <v>32</v>
      </c>
      <c r="B87" s="31" t="s">
        <v>33</v>
      </c>
      <c r="C87" s="31" t="s">
        <v>33</v>
      </c>
      <c r="W87" s="32">
        <f t="shared" si="8"/>
        <v>0</v>
      </c>
      <c r="X87" s="33" t="str">
        <f t="shared" si="9"/>
        <v>0</v>
      </c>
      <c r="Y87" s="33" t="str">
        <f t="shared" si="10"/>
        <v>0</v>
      </c>
      <c r="Z87" s="33" t="str">
        <f t="shared" si="11"/>
        <v>0</v>
      </c>
      <c r="AA87" t="s">
        <v>35</v>
      </c>
    </row>
    <row r="88" spans="1:27" ht="14.5" x14ac:dyDescent="0.35">
      <c r="A88" s="31" t="s">
        <v>32</v>
      </c>
      <c r="B88" s="31" t="s">
        <v>36</v>
      </c>
      <c r="C88" s="31" t="s">
        <v>36</v>
      </c>
      <c r="W88" s="32">
        <f t="shared" si="8"/>
        <v>0</v>
      </c>
      <c r="X88" s="33" t="str">
        <f t="shared" si="9"/>
        <v>0</v>
      </c>
      <c r="Y88" s="33" t="str">
        <f t="shared" si="10"/>
        <v>0</v>
      </c>
      <c r="Z88" s="33" t="str">
        <f t="shared" si="11"/>
        <v>0</v>
      </c>
      <c r="AA88" t="s">
        <v>35</v>
      </c>
    </row>
    <row r="89" spans="1:27" ht="14.5" x14ac:dyDescent="0.35">
      <c r="A89" s="31" t="s">
        <v>32</v>
      </c>
      <c r="B89" s="31" t="s">
        <v>36</v>
      </c>
      <c r="C89" s="31" t="s">
        <v>36</v>
      </c>
      <c r="W89" s="32">
        <f t="shared" si="8"/>
        <v>0</v>
      </c>
      <c r="X89" s="33" t="str">
        <f t="shared" si="9"/>
        <v>0</v>
      </c>
      <c r="Y89" s="33" t="str">
        <f t="shared" si="10"/>
        <v>0</v>
      </c>
      <c r="Z89" s="33" t="str">
        <f t="shared" si="11"/>
        <v>0</v>
      </c>
      <c r="AA89" t="s">
        <v>35</v>
      </c>
    </row>
    <row r="90" spans="1:27" ht="14.5" x14ac:dyDescent="0.35">
      <c r="A90" s="31" t="s">
        <v>32</v>
      </c>
      <c r="B90" s="31" t="s">
        <v>36</v>
      </c>
      <c r="C90" s="31" t="s">
        <v>36</v>
      </c>
      <c r="W90" s="32">
        <f t="shared" si="8"/>
        <v>0</v>
      </c>
      <c r="X90" s="33" t="str">
        <f t="shared" si="9"/>
        <v>0</v>
      </c>
      <c r="Y90" s="33" t="str">
        <f t="shared" si="10"/>
        <v>0</v>
      </c>
      <c r="Z90" s="33" t="str">
        <f t="shared" si="11"/>
        <v>0</v>
      </c>
      <c r="AA90" t="s">
        <v>35</v>
      </c>
    </row>
    <row r="91" spans="1:27" ht="14.5" x14ac:dyDescent="0.35">
      <c r="A91" s="31" t="s">
        <v>32</v>
      </c>
      <c r="B91" s="31" t="s">
        <v>36</v>
      </c>
      <c r="C91" s="31" t="s">
        <v>36</v>
      </c>
      <c r="W91" s="32">
        <f t="shared" si="8"/>
        <v>0</v>
      </c>
      <c r="X91" s="33" t="str">
        <f t="shared" si="9"/>
        <v>0</v>
      </c>
      <c r="Y91" s="33" t="str">
        <f t="shared" si="10"/>
        <v>0</v>
      </c>
      <c r="Z91" s="33" t="str">
        <f t="shared" si="11"/>
        <v>0</v>
      </c>
      <c r="AA91" t="s">
        <v>35</v>
      </c>
    </row>
    <row r="92" spans="1:27" ht="14.5" x14ac:dyDescent="0.35">
      <c r="A92" s="31" t="s">
        <v>32</v>
      </c>
      <c r="B92" s="31" t="s">
        <v>33</v>
      </c>
      <c r="C92" s="31" t="s">
        <v>33</v>
      </c>
      <c r="W92" s="32">
        <f t="shared" si="8"/>
        <v>0</v>
      </c>
      <c r="X92" s="33" t="str">
        <f t="shared" si="9"/>
        <v>0</v>
      </c>
      <c r="Y92" s="33" t="str">
        <f t="shared" si="10"/>
        <v>0</v>
      </c>
      <c r="Z92" s="33" t="str">
        <f t="shared" si="11"/>
        <v>0</v>
      </c>
      <c r="AA92" t="s">
        <v>35</v>
      </c>
    </row>
    <row r="93" spans="1:27" ht="14.5" x14ac:dyDescent="0.35">
      <c r="A93" s="31" t="s">
        <v>32</v>
      </c>
      <c r="B93" s="31" t="s">
        <v>33</v>
      </c>
      <c r="C93" s="31" t="s">
        <v>34</v>
      </c>
      <c r="W93" s="32">
        <f t="shared" si="8"/>
        <v>0</v>
      </c>
      <c r="X93" s="33" t="str">
        <f t="shared" si="9"/>
        <v>0</v>
      </c>
      <c r="Y93" s="33" t="str">
        <f t="shared" si="10"/>
        <v>0</v>
      </c>
      <c r="Z93" s="33" t="str">
        <f t="shared" si="11"/>
        <v>0</v>
      </c>
      <c r="AA93" t="s">
        <v>35</v>
      </c>
    </row>
    <row r="94" spans="1:27" ht="14.5" x14ac:dyDescent="0.35">
      <c r="A94" s="31" t="s">
        <v>32</v>
      </c>
      <c r="B94" s="31" t="s">
        <v>33</v>
      </c>
      <c r="C94" s="31" t="s">
        <v>33</v>
      </c>
      <c r="W94" s="32">
        <f t="shared" si="8"/>
        <v>0</v>
      </c>
      <c r="X94" s="33" t="str">
        <f t="shared" si="9"/>
        <v>0</v>
      </c>
      <c r="Y94" s="33" t="str">
        <f t="shared" si="10"/>
        <v>0</v>
      </c>
      <c r="Z94" s="33" t="str">
        <f t="shared" si="11"/>
        <v>0</v>
      </c>
      <c r="AA94" t="s">
        <v>35</v>
      </c>
    </row>
    <row r="95" spans="1:27" ht="14.5" x14ac:dyDescent="0.35">
      <c r="A95" s="31" t="s">
        <v>32</v>
      </c>
      <c r="B95" s="31" t="s">
        <v>36</v>
      </c>
      <c r="C95" s="31" t="s">
        <v>36</v>
      </c>
      <c r="W95" s="32">
        <f t="shared" si="8"/>
        <v>0</v>
      </c>
      <c r="X95" s="33" t="str">
        <f t="shared" si="9"/>
        <v>0</v>
      </c>
      <c r="Y95" s="33" t="str">
        <f t="shared" si="10"/>
        <v>0</v>
      </c>
      <c r="Z95" s="33" t="str">
        <f t="shared" si="11"/>
        <v>0</v>
      </c>
      <c r="AA95" t="s">
        <v>35</v>
      </c>
    </row>
    <row r="96" spans="1:27" ht="14.5" x14ac:dyDescent="0.35">
      <c r="A96" s="31" t="s">
        <v>32</v>
      </c>
      <c r="B96" s="31" t="s">
        <v>33</v>
      </c>
      <c r="C96" s="31" t="s">
        <v>33</v>
      </c>
      <c r="W96" s="32">
        <f t="shared" si="8"/>
        <v>0</v>
      </c>
      <c r="X96" s="33" t="str">
        <f t="shared" si="9"/>
        <v>0</v>
      </c>
      <c r="Y96" s="33" t="str">
        <f t="shared" si="10"/>
        <v>0</v>
      </c>
      <c r="Z96" s="33" t="str">
        <f t="shared" si="11"/>
        <v>0</v>
      </c>
      <c r="AA96" t="s">
        <v>35</v>
      </c>
    </row>
    <row r="97" spans="1:27" ht="14.5" x14ac:dyDescent="0.35">
      <c r="A97" s="31" t="s">
        <v>32</v>
      </c>
      <c r="B97" s="31" t="s">
        <v>36</v>
      </c>
      <c r="C97" s="31" t="s">
        <v>36</v>
      </c>
      <c r="W97" s="32">
        <f t="shared" si="8"/>
        <v>0</v>
      </c>
      <c r="X97" s="33" t="str">
        <f t="shared" si="9"/>
        <v>0</v>
      </c>
      <c r="Y97" s="33" t="str">
        <f t="shared" si="10"/>
        <v>0</v>
      </c>
      <c r="Z97" s="33" t="str">
        <f t="shared" si="11"/>
        <v>0</v>
      </c>
      <c r="AA97" t="s">
        <v>35</v>
      </c>
    </row>
    <row r="98" spans="1:27" ht="14.5" x14ac:dyDescent="0.35">
      <c r="A98" s="31" t="s">
        <v>32</v>
      </c>
      <c r="B98" s="31" t="s">
        <v>36</v>
      </c>
      <c r="C98" s="31" t="s">
        <v>36</v>
      </c>
      <c r="W98" s="32">
        <f t="shared" ref="W98:W129" si="12">SUM(D98:V98)</f>
        <v>0</v>
      </c>
      <c r="X98" s="33" t="str">
        <f t="shared" si="9"/>
        <v>0</v>
      </c>
      <c r="Y98" s="33" t="str">
        <f t="shared" si="10"/>
        <v>0</v>
      </c>
      <c r="Z98" s="33" t="str">
        <f t="shared" si="11"/>
        <v>0</v>
      </c>
      <c r="AA98" t="s">
        <v>35</v>
      </c>
    </row>
    <row r="99" spans="1:27" ht="14.5" x14ac:dyDescent="0.35">
      <c r="A99" s="31" t="s">
        <v>32</v>
      </c>
      <c r="B99" s="31" t="s">
        <v>36</v>
      </c>
      <c r="C99" s="31" t="s">
        <v>36</v>
      </c>
      <c r="W99" s="32">
        <f t="shared" si="12"/>
        <v>0</v>
      </c>
      <c r="X99" s="33" t="str">
        <f t="shared" si="9"/>
        <v>0</v>
      </c>
      <c r="Y99" s="33" t="str">
        <f t="shared" si="10"/>
        <v>0</v>
      </c>
      <c r="Z99" s="33" t="str">
        <f t="shared" si="11"/>
        <v>0</v>
      </c>
      <c r="AA99" t="s">
        <v>35</v>
      </c>
    </row>
  </sheetData>
  <autoFilter ref="A1:Y84" xr:uid="{3554FA94-1962-46B6-92B7-AAD1BF87CCEC}">
    <sortState xmlns:xlrd2="http://schemas.microsoft.com/office/spreadsheetml/2017/richdata2" ref="A3:Y84">
      <sortCondition ref="A2:A84"/>
    </sortState>
  </autoFilter>
  <conditionalFormatting sqref="AA2:AA99">
    <cfRule type="expression" dxfId="3" priority="10" stopIfTrue="1">
      <formula>NOT(ISERROR(SEARCH("Complete",AA2)))</formula>
    </cfRule>
  </conditionalFormatting>
  <conditionalFormatting sqref="AA2:AA99">
    <cfRule type="expression" dxfId="2" priority="9" stopIfTrue="1">
      <formula>NOT(ISERROR(SEARCH("Incomplete",AA2)))</formula>
    </cfRule>
  </conditionalFormatting>
  <dataValidations count="1">
    <dataValidation type="list" allowBlank="1" showInputMessage="1" showErrorMessage="1" sqref="AA2:AA99" xr:uid="{31FC4F51-BE28-414A-9132-A178AC1C9347}">
      <formula1>"Complete,Incomplete"</formula1>
    </dataValidation>
  </dataValidations>
  <pageMargins left="0.70000000000000007" right="0.70000000000000007" top="0.75" bottom="0.75" header="0.30000000000000004" footer="0.3000000000000000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9A93E-F9D3-402F-9D7C-9212E2D46859}">
  <sheetPr>
    <tabColor rgb="FFD9D9D9"/>
  </sheetPr>
  <dimension ref="A1:AA123"/>
  <sheetViews>
    <sheetView workbookViewId="0"/>
  </sheetViews>
  <sheetFormatPr defaultRowHeight="15" x14ac:dyDescent="0.35"/>
  <cols>
    <col min="1" max="1" width="88.1796875" customWidth="1"/>
    <col min="2" max="2" width="36.90625" hidden="1" customWidth="1"/>
    <col min="3" max="3" width="38.1796875" hidden="1" customWidth="1"/>
    <col min="4" max="4" width="11.54296875" bestFit="1" customWidth="1"/>
    <col min="5" max="5" width="11.26953125" bestFit="1" customWidth="1"/>
    <col min="6" max="7" width="11.54296875" bestFit="1" customWidth="1"/>
    <col min="8" max="8" width="11.26953125" bestFit="1" customWidth="1"/>
    <col min="9" max="9" width="12" bestFit="1" customWidth="1"/>
    <col min="10" max="10" width="11.54296875" bestFit="1" customWidth="1"/>
    <col min="11" max="11" width="12" bestFit="1" customWidth="1"/>
    <col min="12" max="12" width="14.7265625" customWidth="1"/>
    <col min="13" max="13" width="12" bestFit="1" customWidth="1"/>
    <col min="14" max="14" width="13.7265625" customWidth="1"/>
    <col min="15" max="15" width="14.54296875" bestFit="1" customWidth="1"/>
    <col min="16" max="16" width="11.54296875" bestFit="1" customWidth="1"/>
    <col min="17" max="17" width="11.1796875" bestFit="1" customWidth="1"/>
    <col min="18" max="18" width="11.54296875" bestFit="1" customWidth="1"/>
    <col min="19" max="19" width="12.6328125" bestFit="1" customWidth="1"/>
    <col min="20" max="20" width="14.1796875" customWidth="1"/>
    <col min="21" max="22" width="11.81640625" bestFit="1" customWidth="1"/>
    <col min="23" max="23" width="8.7265625" style="34" hidden="1" customWidth="1"/>
    <col min="24" max="25" width="8.7265625" style="35" hidden="1" customWidth="1"/>
    <col min="26" max="26" width="12" hidden="1" customWidth="1"/>
    <col min="27" max="27" width="16.7265625" customWidth="1"/>
    <col min="28" max="28" width="8.7265625" customWidth="1"/>
  </cols>
  <sheetData>
    <row r="1" spans="1:27" ht="72.5" x14ac:dyDescent="0.35">
      <c r="A1" s="6" t="s">
        <v>5</v>
      </c>
      <c r="B1" s="6" t="s">
        <v>6</v>
      </c>
      <c r="C1" s="6" t="s">
        <v>7</v>
      </c>
      <c r="D1" s="7" t="s">
        <v>8</v>
      </c>
      <c r="E1" s="8" t="s">
        <v>9</v>
      </c>
      <c r="F1" s="9" t="s">
        <v>10</v>
      </c>
      <c r="G1" s="10" t="s">
        <v>11</v>
      </c>
      <c r="H1" s="11" t="s">
        <v>12</v>
      </c>
      <c r="I1" s="12" t="s">
        <v>13</v>
      </c>
      <c r="J1" s="13" t="s">
        <v>14</v>
      </c>
      <c r="K1" s="14" t="s">
        <v>15</v>
      </c>
      <c r="L1" s="15" t="s">
        <v>16</v>
      </c>
      <c r="M1" s="16" t="s">
        <v>17</v>
      </c>
      <c r="N1" s="17" t="s">
        <v>18</v>
      </c>
      <c r="O1" s="18" t="s">
        <v>19</v>
      </c>
      <c r="P1" s="19" t="s">
        <v>20</v>
      </c>
      <c r="Q1" s="20" t="s">
        <v>21</v>
      </c>
      <c r="R1" s="21" t="s">
        <v>22</v>
      </c>
      <c r="S1" s="22" t="s">
        <v>23</v>
      </c>
      <c r="T1" s="23" t="s">
        <v>24</v>
      </c>
      <c r="U1" s="24" t="s">
        <v>25</v>
      </c>
      <c r="V1" s="25" t="s">
        <v>26</v>
      </c>
      <c r="W1" s="26" t="s">
        <v>27</v>
      </c>
      <c r="X1" s="36" t="s">
        <v>28</v>
      </c>
      <c r="Y1" s="28" t="s">
        <v>29</v>
      </c>
      <c r="Z1" s="29" t="s">
        <v>30</v>
      </c>
      <c r="AA1" s="30" t="s">
        <v>31</v>
      </c>
    </row>
    <row r="2" spans="1:27" ht="14.5" x14ac:dyDescent="0.35">
      <c r="A2" s="31" t="s">
        <v>32</v>
      </c>
      <c r="B2" s="31" t="s">
        <v>36</v>
      </c>
      <c r="C2" s="31" t="s">
        <v>36</v>
      </c>
      <c r="W2" s="32">
        <f t="shared" ref="W2:W33" si="0">SUM(D2:V2)</f>
        <v>0</v>
      </c>
      <c r="X2" s="33" t="str">
        <f t="shared" ref="X2:X33" si="1">IF(SUM(J2,O2,P2,Q2,R2)&gt;=1,"1","0")</f>
        <v>0</v>
      </c>
      <c r="Y2" s="33" t="str">
        <f t="shared" ref="Y2:Y33" si="2">IF(SUM(D2,E2,F2,H2,M2)&gt;=1,"1","0")</f>
        <v>0</v>
      </c>
      <c r="Z2" s="33" t="str">
        <f t="shared" ref="Z2:Z33" si="3">IF(SUM(D2,E2,F2,N2)&gt;=1,"1","0")</f>
        <v>0</v>
      </c>
      <c r="AA2" t="s">
        <v>35</v>
      </c>
    </row>
    <row r="3" spans="1:27" ht="14.5" x14ac:dyDescent="0.35">
      <c r="A3" s="31" t="s">
        <v>32</v>
      </c>
      <c r="B3" s="31" t="s">
        <v>36</v>
      </c>
      <c r="C3" s="31" t="s">
        <v>36</v>
      </c>
      <c r="W3" s="32">
        <f t="shared" si="0"/>
        <v>0</v>
      </c>
      <c r="X3" s="33" t="str">
        <f t="shared" si="1"/>
        <v>0</v>
      </c>
      <c r="Y3" s="33" t="str">
        <f t="shared" si="2"/>
        <v>0</v>
      </c>
      <c r="Z3" s="33" t="str">
        <f t="shared" si="3"/>
        <v>0</v>
      </c>
      <c r="AA3" t="s">
        <v>35</v>
      </c>
    </row>
    <row r="4" spans="1:27" ht="14.5" x14ac:dyDescent="0.35">
      <c r="A4" s="31" t="s">
        <v>32</v>
      </c>
      <c r="B4" s="31" t="s">
        <v>36</v>
      </c>
      <c r="C4" s="31" t="s">
        <v>36</v>
      </c>
      <c r="W4" s="32">
        <f t="shared" si="0"/>
        <v>0</v>
      </c>
      <c r="X4" s="33" t="str">
        <f t="shared" si="1"/>
        <v>0</v>
      </c>
      <c r="Y4" s="33" t="str">
        <f t="shared" si="2"/>
        <v>0</v>
      </c>
      <c r="Z4" s="33" t="str">
        <f t="shared" si="3"/>
        <v>0</v>
      </c>
      <c r="AA4" t="s">
        <v>35</v>
      </c>
    </row>
    <row r="5" spans="1:27" ht="14.5" x14ac:dyDescent="0.35">
      <c r="A5" s="31" t="s">
        <v>32</v>
      </c>
      <c r="B5" s="31" t="s">
        <v>36</v>
      </c>
      <c r="C5" s="31" t="s">
        <v>36</v>
      </c>
      <c r="W5" s="32">
        <f t="shared" si="0"/>
        <v>0</v>
      </c>
      <c r="X5" s="33" t="str">
        <f t="shared" si="1"/>
        <v>0</v>
      </c>
      <c r="Y5" s="33" t="str">
        <f t="shared" si="2"/>
        <v>0</v>
      </c>
      <c r="Z5" s="33" t="str">
        <f t="shared" si="3"/>
        <v>0</v>
      </c>
      <c r="AA5" t="s">
        <v>35</v>
      </c>
    </row>
    <row r="6" spans="1:27" ht="14.5" x14ac:dyDescent="0.35">
      <c r="A6" s="31" t="s">
        <v>32</v>
      </c>
      <c r="B6" s="31" t="s">
        <v>33</v>
      </c>
      <c r="C6" s="31" t="s">
        <v>33</v>
      </c>
      <c r="W6" s="32">
        <f t="shared" si="0"/>
        <v>0</v>
      </c>
      <c r="X6" s="33" t="str">
        <f t="shared" si="1"/>
        <v>0</v>
      </c>
      <c r="Y6" s="33" t="str">
        <f t="shared" si="2"/>
        <v>0</v>
      </c>
      <c r="Z6" s="33" t="str">
        <f t="shared" si="3"/>
        <v>0</v>
      </c>
      <c r="AA6" t="s">
        <v>35</v>
      </c>
    </row>
    <row r="7" spans="1:27" ht="14.5" x14ac:dyDescent="0.35">
      <c r="A7" s="31" t="s">
        <v>32</v>
      </c>
      <c r="B7" s="31" t="s">
        <v>36</v>
      </c>
      <c r="C7" s="31" t="s">
        <v>36</v>
      </c>
      <c r="W7" s="32">
        <f t="shared" si="0"/>
        <v>0</v>
      </c>
      <c r="X7" s="33" t="str">
        <f t="shared" si="1"/>
        <v>0</v>
      </c>
      <c r="Y7" s="33" t="str">
        <f t="shared" si="2"/>
        <v>0</v>
      </c>
      <c r="Z7" s="33" t="str">
        <f t="shared" si="3"/>
        <v>0</v>
      </c>
      <c r="AA7" t="s">
        <v>35</v>
      </c>
    </row>
    <row r="8" spans="1:27" ht="14.5" x14ac:dyDescent="0.35">
      <c r="A8" s="31" t="s">
        <v>32</v>
      </c>
      <c r="B8" s="31" t="s">
        <v>36</v>
      </c>
      <c r="C8" s="31" t="s">
        <v>36</v>
      </c>
      <c r="W8" s="32">
        <f t="shared" si="0"/>
        <v>0</v>
      </c>
      <c r="X8" s="33" t="str">
        <f t="shared" si="1"/>
        <v>0</v>
      </c>
      <c r="Y8" s="33" t="str">
        <f t="shared" si="2"/>
        <v>0</v>
      </c>
      <c r="Z8" s="33" t="str">
        <f t="shared" si="3"/>
        <v>0</v>
      </c>
      <c r="AA8" t="s">
        <v>35</v>
      </c>
    </row>
    <row r="9" spans="1:27" ht="14.5" x14ac:dyDescent="0.35">
      <c r="A9" s="31" t="s">
        <v>32</v>
      </c>
      <c r="B9" s="31" t="s">
        <v>36</v>
      </c>
      <c r="C9" s="31" t="s">
        <v>36</v>
      </c>
      <c r="W9" s="32">
        <f t="shared" si="0"/>
        <v>0</v>
      </c>
      <c r="X9" s="33" t="str">
        <f t="shared" si="1"/>
        <v>0</v>
      </c>
      <c r="Y9" s="33" t="str">
        <f t="shared" si="2"/>
        <v>0</v>
      </c>
      <c r="Z9" s="33" t="str">
        <f t="shared" si="3"/>
        <v>0</v>
      </c>
      <c r="AA9" t="s">
        <v>35</v>
      </c>
    </row>
    <row r="10" spans="1:27" ht="14.5" x14ac:dyDescent="0.35">
      <c r="A10" s="31" t="s">
        <v>32</v>
      </c>
      <c r="B10" s="31" t="s">
        <v>33</v>
      </c>
      <c r="C10" s="31" t="s">
        <v>33</v>
      </c>
      <c r="W10" s="32">
        <f t="shared" si="0"/>
        <v>0</v>
      </c>
      <c r="X10" s="33" t="str">
        <f t="shared" si="1"/>
        <v>0</v>
      </c>
      <c r="Y10" s="33" t="str">
        <f t="shared" si="2"/>
        <v>0</v>
      </c>
      <c r="Z10" s="33" t="str">
        <f t="shared" si="3"/>
        <v>0</v>
      </c>
      <c r="AA10" t="s">
        <v>35</v>
      </c>
    </row>
    <row r="11" spans="1:27" ht="14.5" x14ac:dyDescent="0.35">
      <c r="A11" s="31" t="s">
        <v>32</v>
      </c>
      <c r="B11" s="31" t="s">
        <v>36</v>
      </c>
      <c r="C11" s="31" t="s">
        <v>36</v>
      </c>
      <c r="W11" s="32">
        <f t="shared" si="0"/>
        <v>0</v>
      </c>
      <c r="X11" s="33" t="str">
        <f t="shared" si="1"/>
        <v>0</v>
      </c>
      <c r="Y11" s="33" t="str">
        <f t="shared" si="2"/>
        <v>0</v>
      </c>
      <c r="Z11" s="33" t="str">
        <f t="shared" si="3"/>
        <v>0</v>
      </c>
      <c r="AA11" t="s">
        <v>35</v>
      </c>
    </row>
    <row r="12" spans="1:27" ht="14.5" x14ac:dyDescent="0.35">
      <c r="A12" s="31" t="s">
        <v>32</v>
      </c>
      <c r="B12" s="31" t="s">
        <v>33</v>
      </c>
      <c r="C12" s="31" t="s">
        <v>33</v>
      </c>
      <c r="W12" s="32">
        <f t="shared" si="0"/>
        <v>0</v>
      </c>
      <c r="X12" s="33" t="str">
        <f t="shared" si="1"/>
        <v>0</v>
      </c>
      <c r="Y12" s="33" t="str">
        <f t="shared" si="2"/>
        <v>0</v>
      </c>
      <c r="Z12" s="33" t="str">
        <f t="shared" si="3"/>
        <v>0</v>
      </c>
      <c r="AA12" t="s">
        <v>35</v>
      </c>
    </row>
    <row r="13" spans="1:27" ht="14.5" x14ac:dyDescent="0.35">
      <c r="A13" s="31" t="s">
        <v>32</v>
      </c>
      <c r="B13" s="31" t="s">
        <v>33</v>
      </c>
      <c r="C13" s="31" t="s">
        <v>33</v>
      </c>
      <c r="W13" s="32">
        <f t="shared" si="0"/>
        <v>0</v>
      </c>
      <c r="X13" s="33" t="str">
        <f t="shared" si="1"/>
        <v>0</v>
      </c>
      <c r="Y13" s="33" t="str">
        <f t="shared" si="2"/>
        <v>0</v>
      </c>
      <c r="Z13" s="33" t="str">
        <f t="shared" si="3"/>
        <v>0</v>
      </c>
      <c r="AA13" t="s">
        <v>35</v>
      </c>
    </row>
    <row r="14" spans="1:27" ht="14.5" x14ac:dyDescent="0.35">
      <c r="A14" s="31" t="s">
        <v>32</v>
      </c>
      <c r="B14" s="31" t="s">
        <v>33</v>
      </c>
      <c r="C14" s="31" t="s">
        <v>33</v>
      </c>
      <c r="W14" s="32">
        <f t="shared" si="0"/>
        <v>0</v>
      </c>
      <c r="X14" s="33" t="str">
        <f t="shared" si="1"/>
        <v>0</v>
      </c>
      <c r="Y14" s="33" t="str">
        <f t="shared" si="2"/>
        <v>0</v>
      </c>
      <c r="Z14" s="33" t="str">
        <f t="shared" si="3"/>
        <v>0</v>
      </c>
      <c r="AA14" t="s">
        <v>35</v>
      </c>
    </row>
    <row r="15" spans="1:27" ht="14.5" x14ac:dyDescent="0.35">
      <c r="A15" s="31" t="s">
        <v>32</v>
      </c>
      <c r="B15" s="31" t="s">
        <v>33</v>
      </c>
      <c r="C15" s="31" t="s">
        <v>33</v>
      </c>
      <c r="W15" s="32">
        <f t="shared" si="0"/>
        <v>0</v>
      </c>
      <c r="X15" s="33" t="str">
        <f t="shared" si="1"/>
        <v>0</v>
      </c>
      <c r="Y15" s="33" t="str">
        <f t="shared" si="2"/>
        <v>0</v>
      </c>
      <c r="Z15" s="33" t="str">
        <f t="shared" si="3"/>
        <v>0</v>
      </c>
      <c r="AA15" t="s">
        <v>35</v>
      </c>
    </row>
    <row r="16" spans="1:27" ht="14.5" x14ac:dyDescent="0.35">
      <c r="A16" s="31" t="s">
        <v>32</v>
      </c>
      <c r="B16" s="31" t="s">
        <v>36</v>
      </c>
      <c r="C16" s="31" t="s">
        <v>36</v>
      </c>
      <c r="W16" s="32">
        <f t="shared" si="0"/>
        <v>0</v>
      </c>
      <c r="X16" s="33" t="str">
        <f t="shared" si="1"/>
        <v>0</v>
      </c>
      <c r="Y16" s="33" t="str">
        <f t="shared" si="2"/>
        <v>0</v>
      </c>
      <c r="Z16" s="33" t="str">
        <f t="shared" si="3"/>
        <v>0</v>
      </c>
      <c r="AA16" t="s">
        <v>35</v>
      </c>
    </row>
    <row r="17" spans="1:27" ht="14.5" x14ac:dyDescent="0.35">
      <c r="A17" s="31" t="s">
        <v>32</v>
      </c>
      <c r="B17" s="31" t="s">
        <v>33</v>
      </c>
      <c r="C17" s="31" t="s">
        <v>33</v>
      </c>
      <c r="W17" s="32">
        <f t="shared" si="0"/>
        <v>0</v>
      </c>
      <c r="X17" s="33" t="str">
        <f t="shared" si="1"/>
        <v>0</v>
      </c>
      <c r="Y17" s="33" t="str">
        <f t="shared" si="2"/>
        <v>0</v>
      </c>
      <c r="Z17" s="33" t="str">
        <f t="shared" si="3"/>
        <v>0</v>
      </c>
      <c r="AA17" t="s">
        <v>35</v>
      </c>
    </row>
    <row r="18" spans="1:27" ht="14.5" x14ac:dyDescent="0.35">
      <c r="A18" s="31" t="s">
        <v>32</v>
      </c>
      <c r="B18" s="31" t="s">
        <v>33</v>
      </c>
      <c r="C18" s="31" t="s">
        <v>33</v>
      </c>
      <c r="W18" s="32">
        <f t="shared" si="0"/>
        <v>0</v>
      </c>
      <c r="X18" s="33" t="str">
        <f t="shared" si="1"/>
        <v>0</v>
      </c>
      <c r="Y18" s="33" t="str">
        <f t="shared" si="2"/>
        <v>0</v>
      </c>
      <c r="Z18" s="33" t="str">
        <f t="shared" si="3"/>
        <v>0</v>
      </c>
      <c r="AA18" t="s">
        <v>35</v>
      </c>
    </row>
    <row r="19" spans="1:27" ht="14.5" x14ac:dyDescent="0.35">
      <c r="A19" s="31" t="s">
        <v>32</v>
      </c>
      <c r="B19" s="31" t="s">
        <v>36</v>
      </c>
      <c r="C19" s="31" t="s">
        <v>36</v>
      </c>
      <c r="W19" s="32">
        <f t="shared" si="0"/>
        <v>0</v>
      </c>
      <c r="X19" s="33" t="str">
        <f t="shared" si="1"/>
        <v>0</v>
      </c>
      <c r="Y19" s="33" t="str">
        <f t="shared" si="2"/>
        <v>0</v>
      </c>
      <c r="Z19" s="33" t="str">
        <f t="shared" si="3"/>
        <v>0</v>
      </c>
      <c r="AA19" t="s">
        <v>35</v>
      </c>
    </row>
    <row r="20" spans="1:27" ht="14.5" x14ac:dyDescent="0.35">
      <c r="A20" s="31" t="s">
        <v>32</v>
      </c>
      <c r="B20" s="31" t="s">
        <v>36</v>
      </c>
      <c r="C20" s="31" t="s">
        <v>36</v>
      </c>
      <c r="W20" s="32">
        <f t="shared" si="0"/>
        <v>0</v>
      </c>
      <c r="X20" s="33" t="str">
        <f t="shared" si="1"/>
        <v>0</v>
      </c>
      <c r="Y20" s="33" t="str">
        <f t="shared" si="2"/>
        <v>0</v>
      </c>
      <c r="Z20" s="33" t="str">
        <f t="shared" si="3"/>
        <v>0</v>
      </c>
      <c r="AA20" t="s">
        <v>35</v>
      </c>
    </row>
    <row r="21" spans="1:27" ht="14.5" x14ac:dyDescent="0.35">
      <c r="A21" s="31" t="s">
        <v>32</v>
      </c>
      <c r="B21" s="31" t="s">
        <v>36</v>
      </c>
      <c r="C21" s="31" t="s">
        <v>36</v>
      </c>
      <c r="W21" s="32">
        <f t="shared" si="0"/>
        <v>0</v>
      </c>
      <c r="X21" s="33" t="str">
        <f t="shared" si="1"/>
        <v>0</v>
      </c>
      <c r="Y21" s="33" t="str">
        <f t="shared" si="2"/>
        <v>0</v>
      </c>
      <c r="Z21" s="33" t="str">
        <f t="shared" si="3"/>
        <v>0</v>
      </c>
      <c r="AA21" t="s">
        <v>35</v>
      </c>
    </row>
    <row r="22" spans="1:27" ht="14.5" x14ac:dyDescent="0.35">
      <c r="A22" s="31" t="s">
        <v>32</v>
      </c>
      <c r="B22" s="31" t="s">
        <v>36</v>
      </c>
      <c r="C22" s="31" t="s">
        <v>36</v>
      </c>
      <c r="W22" s="32">
        <f t="shared" si="0"/>
        <v>0</v>
      </c>
      <c r="X22" s="33" t="str">
        <f t="shared" si="1"/>
        <v>0</v>
      </c>
      <c r="Y22" s="33" t="str">
        <f t="shared" si="2"/>
        <v>0</v>
      </c>
      <c r="Z22" s="33" t="str">
        <f t="shared" si="3"/>
        <v>0</v>
      </c>
      <c r="AA22" t="s">
        <v>35</v>
      </c>
    </row>
    <row r="23" spans="1:27" ht="14.5" x14ac:dyDescent="0.35">
      <c r="A23" s="31" t="s">
        <v>32</v>
      </c>
      <c r="B23" s="31" t="s">
        <v>36</v>
      </c>
      <c r="C23" s="31" t="s">
        <v>36</v>
      </c>
      <c r="W23" s="32">
        <f t="shared" si="0"/>
        <v>0</v>
      </c>
      <c r="X23" s="33" t="str">
        <f t="shared" si="1"/>
        <v>0</v>
      </c>
      <c r="Y23" s="33" t="str">
        <f t="shared" si="2"/>
        <v>0</v>
      </c>
      <c r="Z23" s="33" t="str">
        <f t="shared" si="3"/>
        <v>0</v>
      </c>
      <c r="AA23" t="s">
        <v>35</v>
      </c>
    </row>
    <row r="24" spans="1:27" ht="14.5" x14ac:dyDescent="0.35">
      <c r="A24" s="31" t="s">
        <v>32</v>
      </c>
      <c r="B24" s="31" t="s">
        <v>36</v>
      </c>
      <c r="C24" s="31" t="s">
        <v>36</v>
      </c>
      <c r="W24" s="32">
        <f t="shared" si="0"/>
        <v>0</v>
      </c>
      <c r="X24" s="33" t="str">
        <f t="shared" si="1"/>
        <v>0</v>
      </c>
      <c r="Y24" s="33" t="str">
        <f t="shared" si="2"/>
        <v>0</v>
      </c>
      <c r="Z24" s="33" t="str">
        <f t="shared" si="3"/>
        <v>0</v>
      </c>
      <c r="AA24" t="s">
        <v>35</v>
      </c>
    </row>
    <row r="25" spans="1:27" ht="14.5" x14ac:dyDescent="0.35">
      <c r="A25" s="31" t="s">
        <v>32</v>
      </c>
      <c r="B25" s="31" t="s">
        <v>36</v>
      </c>
      <c r="C25" s="31" t="s">
        <v>36</v>
      </c>
      <c r="W25" s="32">
        <f t="shared" si="0"/>
        <v>0</v>
      </c>
      <c r="X25" s="33" t="str">
        <f t="shared" si="1"/>
        <v>0</v>
      </c>
      <c r="Y25" s="33" t="str">
        <f t="shared" si="2"/>
        <v>0</v>
      </c>
      <c r="Z25" s="33" t="str">
        <f t="shared" si="3"/>
        <v>0</v>
      </c>
      <c r="AA25" t="s">
        <v>35</v>
      </c>
    </row>
    <row r="26" spans="1:27" ht="14.5" x14ac:dyDescent="0.35">
      <c r="A26" s="31" t="s">
        <v>32</v>
      </c>
      <c r="B26" s="31" t="s">
        <v>36</v>
      </c>
      <c r="C26" s="31" t="s">
        <v>36</v>
      </c>
      <c r="W26" s="32">
        <f t="shared" si="0"/>
        <v>0</v>
      </c>
      <c r="X26" s="33" t="str">
        <f t="shared" si="1"/>
        <v>0</v>
      </c>
      <c r="Y26" s="33" t="str">
        <f t="shared" si="2"/>
        <v>0</v>
      </c>
      <c r="Z26" s="33" t="str">
        <f t="shared" si="3"/>
        <v>0</v>
      </c>
      <c r="AA26" t="s">
        <v>35</v>
      </c>
    </row>
    <row r="27" spans="1:27" ht="14.5" x14ac:dyDescent="0.35">
      <c r="A27" s="31" t="s">
        <v>32</v>
      </c>
      <c r="B27" s="31" t="s">
        <v>33</v>
      </c>
      <c r="C27" s="31" t="s">
        <v>34</v>
      </c>
      <c r="W27" s="32">
        <f t="shared" si="0"/>
        <v>0</v>
      </c>
      <c r="X27" s="33" t="str">
        <f t="shared" si="1"/>
        <v>0</v>
      </c>
      <c r="Y27" s="33" t="str">
        <f t="shared" si="2"/>
        <v>0</v>
      </c>
      <c r="Z27" s="33" t="str">
        <f t="shared" si="3"/>
        <v>0</v>
      </c>
      <c r="AA27" t="s">
        <v>35</v>
      </c>
    </row>
    <row r="28" spans="1:27" ht="14.5" x14ac:dyDescent="0.35">
      <c r="A28" s="31" t="s">
        <v>32</v>
      </c>
      <c r="B28" s="31" t="s">
        <v>33</v>
      </c>
      <c r="C28" s="31" t="s">
        <v>33</v>
      </c>
      <c r="W28" s="32">
        <f t="shared" si="0"/>
        <v>0</v>
      </c>
      <c r="X28" s="33" t="str">
        <f t="shared" si="1"/>
        <v>0</v>
      </c>
      <c r="Y28" s="33" t="str">
        <f t="shared" si="2"/>
        <v>0</v>
      </c>
      <c r="Z28" s="33" t="str">
        <f t="shared" si="3"/>
        <v>0</v>
      </c>
      <c r="AA28" t="s">
        <v>35</v>
      </c>
    </row>
    <row r="29" spans="1:27" ht="14.5" x14ac:dyDescent="0.35">
      <c r="A29" s="31" t="s">
        <v>32</v>
      </c>
      <c r="B29" s="31" t="s">
        <v>36</v>
      </c>
      <c r="C29" s="31" t="s">
        <v>36</v>
      </c>
      <c r="W29" s="32">
        <f t="shared" si="0"/>
        <v>0</v>
      </c>
      <c r="X29" s="33" t="str">
        <f t="shared" si="1"/>
        <v>0</v>
      </c>
      <c r="Y29" s="33" t="str">
        <f t="shared" si="2"/>
        <v>0</v>
      </c>
      <c r="Z29" s="33" t="str">
        <f t="shared" si="3"/>
        <v>0</v>
      </c>
      <c r="AA29" t="s">
        <v>35</v>
      </c>
    </row>
    <row r="30" spans="1:27" ht="14.5" x14ac:dyDescent="0.35">
      <c r="A30" s="31" t="s">
        <v>32</v>
      </c>
      <c r="B30" s="31" t="s">
        <v>36</v>
      </c>
      <c r="C30" s="31" t="s">
        <v>36</v>
      </c>
      <c r="W30" s="32">
        <f t="shared" si="0"/>
        <v>0</v>
      </c>
      <c r="X30" s="33" t="str">
        <f t="shared" si="1"/>
        <v>0</v>
      </c>
      <c r="Y30" s="33" t="str">
        <f t="shared" si="2"/>
        <v>0</v>
      </c>
      <c r="Z30" s="33" t="str">
        <f t="shared" si="3"/>
        <v>0</v>
      </c>
      <c r="AA30" t="s">
        <v>35</v>
      </c>
    </row>
    <row r="31" spans="1:27" ht="14.5" x14ac:dyDescent="0.35">
      <c r="A31" s="31" t="s">
        <v>32</v>
      </c>
      <c r="B31" s="31" t="s">
        <v>36</v>
      </c>
      <c r="C31" s="31" t="s">
        <v>36</v>
      </c>
      <c r="W31" s="32">
        <f t="shared" si="0"/>
        <v>0</v>
      </c>
      <c r="X31" s="33" t="str">
        <f t="shared" si="1"/>
        <v>0</v>
      </c>
      <c r="Y31" s="33" t="str">
        <f t="shared" si="2"/>
        <v>0</v>
      </c>
      <c r="Z31" s="33" t="str">
        <f t="shared" si="3"/>
        <v>0</v>
      </c>
      <c r="AA31" t="s">
        <v>35</v>
      </c>
    </row>
    <row r="32" spans="1:27" ht="14.5" x14ac:dyDescent="0.35">
      <c r="A32" s="31" t="s">
        <v>32</v>
      </c>
      <c r="B32" s="31" t="s">
        <v>36</v>
      </c>
      <c r="C32" s="31" t="s">
        <v>36</v>
      </c>
      <c r="W32" s="32">
        <f t="shared" si="0"/>
        <v>0</v>
      </c>
      <c r="X32" s="33" t="str">
        <f t="shared" si="1"/>
        <v>0</v>
      </c>
      <c r="Y32" s="33" t="str">
        <f t="shared" si="2"/>
        <v>0</v>
      </c>
      <c r="Z32" s="33" t="str">
        <f t="shared" si="3"/>
        <v>0</v>
      </c>
      <c r="AA32" t="s">
        <v>35</v>
      </c>
    </row>
    <row r="33" spans="1:27" ht="14.5" x14ac:dyDescent="0.35">
      <c r="A33" s="31" t="s">
        <v>32</v>
      </c>
      <c r="B33" s="31" t="s">
        <v>36</v>
      </c>
      <c r="C33" s="31" t="s">
        <v>36</v>
      </c>
      <c r="W33" s="32">
        <f t="shared" si="0"/>
        <v>0</v>
      </c>
      <c r="X33" s="33" t="str">
        <f t="shared" si="1"/>
        <v>0</v>
      </c>
      <c r="Y33" s="33" t="str">
        <f t="shared" si="2"/>
        <v>0</v>
      </c>
      <c r="Z33" s="33" t="str">
        <f t="shared" si="3"/>
        <v>0</v>
      </c>
      <c r="AA33" t="s">
        <v>35</v>
      </c>
    </row>
    <row r="34" spans="1:27" ht="14.5" x14ac:dyDescent="0.35">
      <c r="A34" s="31" t="s">
        <v>32</v>
      </c>
      <c r="B34" s="31" t="s">
        <v>36</v>
      </c>
      <c r="C34" s="31" t="s">
        <v>36</v>
      </c>
      <c r="W34" s="32">
        <f t="shared" ref="W34:W65" si="4">SUM(D34:V34)</f>
        <v>0</v>
      </c>
      <c r="X34" s="33" t="str">
        <f t="shared" ref="X34:X65" si="5">IF(SUM(J34,O34,P34,Q34,R34)&gt;=1,"1","0")</f>
        <v>0</v>
      </c>
      <c r="Y34" s="33" t="str">
        <f t="shared" ref="Y34:Y65" si="6">IF(SUM(D34,E34,F34,H34,M34)&gt;=1,"1","0")</f>
        <v>0</v>
      </c>
      <c r="Z34" s="33" t="str">
        <f t="shared" ref="Z34:Z65" si="7">IF(SUM(D34,E34,F34,N34)&gt;=1,"1","0")</f>
        <v>0</v>
      </c>
      <c r="AA34" t="s">
        <v>35</v>
      </c>
    </row>
    <row r="35" spans="1:27" ht="14.5" x14ac:dyDescent="0.35">
      <c r="A35" s="31" t="s">
        <v>32</v>
      </c>
      <c r="B35" s="31" t="s">
        <v>36</v>
      </c>
      <c r="C35" s="31" t="s">
        <v>36</v>
      </c>
      <c r="W35" s="32">
        <f t="shared" si="4"/>
        <v>0</v>
      </c>
      <c r="X35" s="33" t="str">
        <f t="shared" si="5"/>
        <v>0</v>
      </c>
      <c r="Y35" s="33" t="str">
        <f t="shared" si="6"/>
        <v>0</v>
      </c>
      <c r="Z35" s="33" t="str">
        <f t="shared" si="7"/>
        <v>0</v>
      </c>
      <c r="AA35" t="s">
        <v>35</v>
      </c>
    </row>
    <row r="36" spans="1:27" ht="14.5" x14ac:dyDescent="0.35">
      <c r="A36" s="31" t="s">
        <v>32</v>
      </c>
      <c r="B36" s="31" t="s">
        <v>36</v>
      </c>
      <c r="C36" s="31" t="s">
        <v>36</v>
      </c>
      <c r="W36" s="32">
        <f t="shared" si="4"/>
        <v>0</v>
      </c>
      <c r="X36" s="33" t="str">
        <f t="shared" si="5"/>
        <v>0</v>
      </c>
      <c r="Y36" s="33" t="str">
        <f t="shared" si="6"/>
        <v>0</v>
      </c>
      <c r="Z36" s="33" t="str">
        <f t="shared" si="7"/>
        <v>0</v>
      </c>
      <c r="AA36" t="s">
        <v>35</v>
      </c>
    </row>
    <row r="37" spans="1:27" ht="14.5" x14ac:dyDescent="0.35">
      <c r="A37" s="31" t="s">
        <v>32</v>
      </c>
      <c r="B37" s="31" t="s">
        <v>36</v>
      </c>
      <c r="C37" s="31" t="s">
        <v>36</v>
      </c>
      <c r="W37" s="32">
        <f t="shared" si="4"/>
        <v>0</v>
      </c>
      <c r="X37" s="33" t="str">
        <f t="shared" si="5"/>
        <v>0</v>
      </c>
      <c r="Y37" s="33" t="str">
        <f t="shared" si="6"/>
        <v>0</v>
      </c>
      <c r="Z37" s="33" t="str">
        <f t="shared" si="7"/>
        <v>0</v>
      </c>
      <c r="AA37" t="s">
        <v>35</v>
      </c>
    </row>
    <row r="38" spans="1:27" ht="14.5" x14ac:dyDescent="0.35">
      <c r="A38" s="31" t="s">
        <v>32</v>
      </c>
      <c r="B38" s="31" t="s">
        <v>36</v>
      </c>
      <c r="C38" s="31" t="s">
        <v>36</v>
      </c>
      <c r="W38" s="32">
        <f t="shared" si="4"/>
        <v>0</v>
      </c>
      <c r="X38" s="33" t="str">
        <f t="shared" si="5"/>
        <v>0</v>
      </c>
      <c r="Y38" s="33" t="str">
        <f t="shared" si="6"/>
        <v>0</v>
      </c>
      <c r="Z38" s="33" t="str">
        <f t="shared" si="7"/>
        <v>0</v>
      </c>
      <c r="AA38" t="s">
        <v>35</v>
      </c>
    </row>
    <row r="39" spans="1:27" ht="14.5" x14ac:dyDescent="0.35">
      <c r="A39" s="31" t="s">
        <v>32</v>
      </c>
      <c r="B39" s="31" t="s">
        <v>36</v>
      </c>
      <c r="C39" s="31" t="s">
        <v>36</v>
      </c>
      <c r="W39" s="32">
        <f t="shared" si="4"/>
        <v>0</v>
      </c>
      <c r="X39" s="33" t="str">
        <f t="shared" si="5"/>
        <v>0</v>
      </c>
      <c r="Y39" s="33" t="str">
        <f t="shared" si="6"/>
        <v>0</v>
      </c>
      <c r="Z39" s="33" t="str">
        <f t="shared" si="7"/>
        <v>0</v>
      </c>
      <c r="AA39" t="s">
        <v>35</v>
      </c>
    </row>
    <row r="40" spans="1:27" ht="14.5" x14ac:dyDescent="0.35">
      <c r="A40" s="31" t="s">
        <v>32</v>
      </c>
      <c r="B40" s="31" t="s">
        <v>36</v>
      </c>
      <c r="C40" s="31" t="s">
        <v>36</v>
      </c>
      <c r="W40" s="32">
        <f t="shared" si="4"/>
        <v>0</v>
      </c>
      <c r="X40" s="33" t="str">
        <f t="shared" si="5"/>
        <v>0</v>
      </c>
      <c r="Y40" s="33" t="str">
        <f t="shared" si="6"/>
        <v>0</v>
      </c>
      <c r="Z40" s="33" t="str">
        <f t="shared" si="7"/>
        <v>0</v>
      </c>
      <c r="AA40" t="s">
        <v>35</v>
      </c>
    </row>
    <row r="41" spans="1:27" ht="14.5" x14ac:dyDescent="0.35">
      <c r="A41" s="31" t="s">
        <v>32</v>
      </c>
      <c r="B41" s="31" t="s">
        <v>36</v>
      </c>
      <c r="C41" s="31" t="s">
        <v>36</v>
      </c>
      <c r="W41" s="32">
        <f t="shared" si="4"/>
        <v>0</v>
      </c>
      <c r="X41" s="33" t="str">
        <f t="shared" si="5"/>
        <v>0</v>
      </c>
      <c r="Y41" s="33" t="str">
        <f t="shared" si="6"/>
        <v>0</v>
      </c>
      <c r="Z41" s="33" t="str">
        <f t="shared" si="7"/>
        <v>0</v>
      </c>
      <c r="AA41" t="s">
        <v>35</v>
      </c>
    </row>
    <row r="42" spans="1:27" ht="14.5" x14ac:dyDescent="0.35">
      <c r="A42" s="31" t="s">
        <v>32</v>
      </c>
      <c r="B42" s="31" t="s">
        <v>36</v>
      </c>
      <c r="C42" s="31" t="s">
        <v>36</v>
      </c>
      <c r="W42" s="32">
        <f t="shared" si="4"/>
        <v>0</v>
      </c>
      <c r="X42" s="33" t="str">
        <f t="shared" si="5"/>
        <v>0</v>
      </c>
      <c r="Y42" s="33" t="str">
        <f t="shared" si="6"/>
        <v>0</v>
      </c>
      <c r="Z42" s="33" t="str">
        <f t="shared" si="7"/>
        <v>0</v>
      </c>
      <c r="AA42" t="s">
        <v>35</v>
      </c>
    </row>
    <row r="43" spans="1:27" ht="14.5" x14ac:dyDescent="0.35">
      <c r="A43" s="31" t="s">
        <v>32</v>
      </c>
      <c r="B43" s="31" t="s">
        <v>36</v>
      </c>
      <c r="C43" s="31" t="s">
        <v>36</v>
      </c>
      <c r="W43" s="32">
        <f t="shared" si="4"/>
        <v>0</v>
      </c>
      <c r="X43" s="33" t="str">
        <f t="shared" si="5"/>
        <v>0</v>
      </c>
      <c r="Y43" s="33" t="str">
        <f t="shared" si="6"/>
        <v>0</v>
      </c>
      <c r="Z43" s="33" t="str">
        <f t="shared" si="7"/>
        <v>0</v>
      </c>
      <c r="AA43" t="s">
        <v>35</v>
      </c>
    </row>
    <row r="44" spans="1:27" ht="14.5" x14ac:dyDescent="0.35">
      <c r="A44" s="31" t="s">
        <v>32</v>
      </c>
      <c r="B44" s="31" t="s">
        <v>36</v>
      </c>
      <c r="C44" s="31" t="s">
        <v>36</v>
      </c>
      <c r="W44" s="32">
        <f t="shared" si="4"/>
        <v>0</v>
      </c>
      <c r="X44" s="33" t="str">
        <f t="shared" si="5"/>
        <v>0</v>
      </c>
      <c r="Y44" s="33" t="str">
        <f t="shared" si="6"/>
        <v>0</v>
      </c>
      <c r="Z44" s="33" t="str">
        <f t="shared" si="7"/>
        <v>0</v>
      </c>
      <c r="AA44" t="s">
        <v>35</v>
      </c>
    </row>
    <row r="45" spans="1:27" ht="14.5" x14ac:dyDescent="0.35">
      <c r="A45" s="31" t="s">
        <v>32</v>
      </c>
      <c r="B45" s="31" t="s">
        <v>33</v>
      </c>
      <c r="C45" s="31" t="s">
        <v>33</v>
      </c>
      <c r="W45" s="32">
        <f t="shared" si="4"/>
        <v>0</v>
      </c>
      <c r="X45" s="33" t="str">
        <f t="shared" si="5"/>
        <v>0</v>
      </c>
      <c r="Y45" s="33" t="str">
        <f t="shared" si="6"/>
        <v>0</v>
      </c>
      <c r="Z45" s="33" t="str">
        <f t="shared" si="7"/>
        <v>0</v>
      </c>
      <c r="AA45" t="s">
        <v>35</v>
      </c>
    </row>
    <row r="46" spans="1:27" ht="14.5" x14ac:dyDescent="0.35">
      <c r="A46" s="31" t="s">
        <v>32</v>
      </c>
      <c r="B46" s="31" t="s">
        <v>36</v>
      </c>
      <c r="C46" s="31" t="s">
        <v>36</v>
      </c>
      <c r="W46" s="32">
        <f t="shared" si="4"/>
        <v>0</v>
      </c>
      <c r="X46" s="33" t="str">
        <f t="shared" si="5"/>
        <v>0</v>
      </c>
      <c r="Y46" s="33" t="str">
        <f t="shared" si="6"/>
        <v>0</v>
      </c>
      <c r="Z46" s="33" t="str">
        <f t="shared" si="7"/>
        <v>0</v>
      </c>
      <c r="AA46" t="s">
        <v>35</v>
      </c>
    </row>
    <row r="47" spans="1:27" ht="14.5" x14ac:dyDescent="0.35">
      <c r="A47" s="31" t="s">
        <v>32</v>
      </c>
      <c r="B47" s="31" t="s">
        <v>36</v>
      </c>
      <c r="C47" s="31" t="s">
        <v>36</v>
      </c>
      <c r="W47" s="32">
        <f t="shared" si="4"/>
        <v>0</v>
      </c>
      <c r="X47" s="33" t="str">
        <f t="shared" si="5"/>
        <v>0</v>
      </c>
      <c r="Y47" s="33" t="str">
        <f t="shared" si="6"/>
        <v>0</v>
      </c>
      <c r="Z47" s="33" t="str">
        <f t="shared" si="7"/>
        <v>0</v>
      </c>
      <c r="AA47" t="s">
        <v>35</v>
      </c>
    </row>
    <row r="48" spans="1:27" ht="14.5" x14ac:dyDescent="0.35">
      <c r="A48" s="31" t="s">
        <v>32</v>
      </c>
      <c r="B48" s="31" t="s">
        <v>33</v>
      </c>
      <c r="C48" s="31" t="s">
        <v>33</v>
      </c>
      <c r="W48" s="32">
        <f t="shared" si="4"/>
        <v>0</v>
      </c>
      <c r="X48" s="33" t="str">
        <f t="shared" si="5"/>
        <v>0</v>
      </c>
      <c r="Y48" s="33" t="str">
        <f t="shared" si="6"/>
        <v>0</v>
      </c>
      <c r="Z48" s="33" t="str">
        <f t="shared" si="7"/>
        <v>0</v>
      </c>
      <c r="AA48" t="s">
        <v>35</v>
      </c>
    </row>
    <row r="49" spans="1:27" ht="14.5" x14ac:dyDescent="0.35">
      <c r="A49" s="31" t="s">
        <v>32</v>
      </c>
      <c r="B49" s="31" t="s">
        <v>33</v>
      </c>
      <c r="C49" s="31" t="s">
        <v>33</v>
      </c>
      <c r="W49" s="32">
        <f t="shared" si="4"/>
        <v>0</v>
      </c>
      <c r="X49" s="33" t="str">
        <f t="shared" si="5"/>
        <v>0</v>
      </c>
      <c r="Y49" s="33" t="str">
        <f t="shared" si="6"/>
        <v>0</v>
      </c>
      <c r="Z49" s="33" t="str">
        <f t="shared" si="7"/>
        <v>0</v>
      </c>
      <c r="AA49" t="s">
        <v>35</v>
      </c>
    </row>
    <row r="50" spans="1:27" ht="14.5" x14ac:dyDescent="0.35">
      <c r="A50" s="31" t="s">
        <v>32</v>
      </c>
      <c r="B50" s="31" t="s">
        <v>36</v>
      </c>
      <c r="C50" s="31" t="s">
        <v>36</v>
      </c>
      <c r="W50" s="32">
        <f t="shared" si="4"/>
        <v>0</v>
      </c>
      <c r="X50" s="33" t="str">
        <f t="shared" si="5"/>
        <v>0</v>
      </c>
      <c r="Y50" s="33" t="str">
        <f t="shared" si="6"/>
        <v>0</v>
      </c>
      <c r="Z50" s="33" t="str">
        <f t="shared" si="7"/>
        <v>0</v>
      </c>
      <c r="AA50" t="s">
        <v>35</v>
      </c>
    </row>
    <row r="51" spans="1:27" ht="14.5" x14ac:dyDescent="0.35">
      <c r="A51" s="31" t="s">
        <v>32</v>
      </c>
      <c r="B51" s="31" t="s">
        <v>36</v>
      </c>
      <c r="C51" s="31" t="s">
        <v>36</v>
      </c>
      <c r="W51" s="32">
        <f t="shared" si="4"/>
        <v>0</v>
      </c>
      <c r="X51" s="33" t="str">
        <f t="shared" si="5"/>
        <v>0</v>
      </c>
      <c r="Y51" s="33" t="str">
        <f t="shared" si="6"/>
        <v>0</v>
      </c>
      <c r="Z51" s="33" t="str">
        <f t="shared" si="7"/>
        <v>0</v>
      </c>
      <c r="AA51" t="s">
        <v>35</v>
      </c>
    </row>
    <row r="52" spans="1:27" ht="14.5" x14ac:dyDescent="0.35">
      <c r="A52" s="31" t="s">
        <v>32</v>
      </c>
      <c r="B52" s="31" t="s">
        <v>33</v>
      </c>
      <c r="C52" s="31" t="s">
        <v>33</v>
      </c>
      <c r="W52" s="32">
        <f t="shared" si="4"/>
        <v>0</v>
      </c>
      <c r="X52" s="33" t="str">
        <f t="shared" si="5"/>
        <v>0</v>
      </c>
      <c r="Y52" s="33" t="str">
        <f t="shared" si="6"/>
        <v>0</v>
      </c>
      <c r="Z52" s="33" t="str">
        <f t="shared" si="7"/>
        <v>0</v>
      </c>
      <c r="AA52" t="s">
        <v>35</v>
      </c>
    </row>
    <row r="53" spans="1:27" ht="14.5" x14ac:dyDescent="0.35">
      <c r="A53" s="31" t="s">
        <v>32</v>
      </c>
      <c r="B53" s="31" t="s">
        <v>36</v>
      </c>
      <c r="C53" s="31" t="s">
        <v>36</v>
      </c>
      <c r="W53" s="32">
        <f t="shared" si="4"/>
        <v>0</v>
      </c>
      <c r="X53" s="33" t="str">
        <f t="shared" si="5"/>
        <v>0</v>
      </c>
      <c r="Y53" s="33" t="str">
        <f t="shared" si="6"/>
        <v>0</v>
      </c>
      <c r="Z53" s="33" t="str">
        <f t="shared" si="7"/>
        <v>0</v>
      </c>
      <c r="AA53" t="s">
        <v>35</v>
      </c>
    </row>
    <row r="54" spans="1:27" ht="14.5" x14ac:dyDescent="0.35">
      <c r="A54" s="31" t="s">
        <v>32</v>
      </c>
      <c r="B54" s="31" t="s">
        <v>33</v>
      </c>
      <c r="C54" s="31" t="s">
        <v>33</v>
      </c>
      <c r="W54" s="32">
        <f t="shared" si="4"/>
        <v>0</v>
      </c>
      <c r="X54" s="33" t="str">
        <f t="shared" si="5"/>
        <v>0</v>
      </c>
      <c r="Y54" s="33" t="str">
        <f t="shared" si="6"/>
        <v>0</v>
      </c>
      <c r="Z54" s="33" t="str">
        <f t="shared" si="7"/>
        <v>0</v>
      </c>
      <c r="AA54" t="s">
        <v>35</v>
      </c>
    </row>
    <row r="55" spans="1:27" ht="14.5" x14ac:dyDescent="0.35">
      <c r="A55" s="31" t="s">
        <v>32</v>
      </c>
      <c r="B55" s="31" t="s">
        <v>36</v>
      </c>
      <c r="C55" s="31" t="s">
        <v>36</v>
      </c>
      <c r="W55" s="32">
        <f t="shared" si="4"/>
        <v>0</v>
      </c>
      <c r="X55" s="33" t="str">
        <f t="shared" si="5"/>
        <v>0</v>
      </c>
      <c r="Y55" s="33" t="str">
        <f t="shared" si="6"/>
        <v>0</v>
      </c>
      <c r="Z55" s="33" t="str">
        <f t="shared" si="7"/>
        <v>0</v>
      </c>
      <c r="AA55" t="s">
        <v>35</v>
      </c>
    </row>
    <row r="56" spans="1:27" ht="14.5" x14ac:dyDescent="0.35">
      <c r="A56" s="31" t="s">
        <v>32</v>
      </c>
      <c r="B56" s="31" t="s">
        <v>36</v>
      </c>
      <c r="C56" s="31" t="s">
        <v>36</v>
      </c>
      <c r="W56" s="32">
        <f t="shared" si="4"/>
        <v>0</v>
      </c>
      <c r="X56" s="33" t="str">
        <f t="shared" si="5"/>
        <v>0</v>
      </c>
      <c r="Y56" s="33" t="str">
        <f t="shared" si="6"/>
        <v>0</v>
      </c>
      <c r="Z56" s="33" t="str">
        <f t="shared" si="7"/>
        <v>0</v>
      </c>
      <c r="AA56" t="s">
        <v>35</v>
      </c>
    </row>
    <row r="57" spans="1:27" ht="14.5" x14ac:dyDescent="0.35">
      <c r="A57" s="31" t="s">
        <v>32</v>
      </c>
      <c r="B57" s="31" t="s">
        <v>33</v>
      </c>
      <c r="C57" s="31" t="s">
        <v>33</v>
      </c>
      <c r="W57" s="32">
        <f t="shared" si="4"/>
        <v>0</v>
      </c>
      <c r="X57" s="33" t="str">
        <f t="shared" si="5"/>
        <v>0</v>
      </c>
      <c r="Y57" s="33" t="str">
        <f t="shared" si="6"/>
        <v>0</v>
      </c>
      <c r="Z57" s="33" t="str">
        <f t="shared" si="7"/>
        <v>0</v>
      </c>
      <c r="AA57" t="s">
        <v>35</v>
      </c>
    </row>
    <row r="58" spans="1:27" ht="14.5" x14ac:dyDescent="0.35">
      <c r="A58" s="31" t="s">
        <v>32</v>
      </c>
      <c r="B58" s="31" t="s">
        <v>33</v>
      </c>
      <c r="C58" s="31" t="s">
        <v>33</v>
      </c>
      <c r="W58" s="32">
        <f t="shared" si="4"/>
        <v>0</v>
      </c>
      <c r="X58" s="33" t="str">
        <f t="shared" si="5"/>
        <v>0</v>
      </c>
      <c r="Y58" s="33" t="str">
        <f t="shared" si="6"/>
        <v>0</v>
      </c>
      <c r="Z58" s="33" t="str">
        <f t="shared" si="7"/>
        <v>0</v>
      </c>
      <c r="AA58" t="s">
        <v>35</v>
      </c>
    </row>
    <row r="59" spans="1:27" ht="14.5" x14ac:dyDescent="0.35">
      <c r="A59" s="31" t="s">
        <v>32</v>
      </c>
      <c r="B59" s="31" t="s">
        <v>33</v>
      </c>
      <c r="C59" s="31" t="s">
        <v>33</v>
      </c>
      <c r="W59" s="32">
        <f t="shared" si="4"/>
        <v>0</v>
      </c>
      <c r="X59" s="33" t="str">
        <f t="shared" si="5"/>
        <v>0</v>
      </c>
      <c r="Y59" s="33" t="str">
        <f t="shared" si="6"/>
        <v>0</v>
      </c>
      <c r="Z59" s="33" t="str">
        <f t="shared" si="7"/>
        <v>0</v>
      </c>
      <c r="AA59" t="s">
        <v>35</v>
      </c>
    </row>
    <row r="60" spans="1:27" ht="14.5" x14ac:dyDescent="0.35">
      <c r="A60" s="31" t="s">
        <v>32</v>
      </c>
      <c r="B60" s="31" t="s">
        <v>33</v>
      </c>
      <c r="C60" s="31" t="s">
        <v>39</v>
      </c>
      <c r="W60" s="32">
        <f t="shared" si="4"/>
        <v>0</v>
      </c>
      <c r="X60" s="33" t="str">
        <f t="shared" si="5"/>
        <v>0</v>
      </c>
      <c r="Y60" s="33" t="str">
        <f t="shared" si="6"/>
        <v>0</v>
      </c>
      <c r="Z60" s="33" t="str">
        <f t="shared" si="7"/>
        <v>0</v>
      </c>
      <c r="AA60" t="s">
        <v>35</v>
      </c>
    </row>
    <row r="61" spans="1:27" ht="14.5" x14ac:dyDescent="0.35">
      <c r="A61" s="31" t="s">
        <v>32</v>
      </c>
      <c r="B61" s="31" t="s">
        <v>36</v>
      </c>
      <c r="C61" s="31" t="s">
        <v>36</v>
      </c>
      <c r="W61" s="32">
        <f t="shared" si="4"/>
        <v>0</v>
      </c>
      <c r="X61" s="33" t="str">
        <f t="shared" si="5"/>
        <v>0</v>
      </c>
      <c r="Y61" s="33" t="str">
        <f t="shared" si="6"/>
        <v>0</v>
      </c>
      <c r="Z61" s="33" t="str">
        <f t="shared" si="7"/>
        <v>0</v>
      </c>
      <c r="AA61" t="s">
        <v>35</v>
      </c>
    </row>
    <row r="62" spans="1:27" ht="14.5" x14ac:dyDescent="0.35">
      <c r="A62" s="31" t="s">
        <v>32</v>
      </c>
      <c r="B62" s="31" t="s">
        <v>33</v>
      </c>
      <c r="C62" s="31" t="s">
        <v>33</v>
      </c>
      <c r="W62" s="32">
        <f t="shared" si="4"/>
        <v>0</v>
      </c>
      <c r="X62" s="33" t="str">
        <f t="shared" si="5"/>
        <v>0</v>
      </c>
      <c r="Y62" s="33" t="str">
        <f t="shared" si="6"/>
        <v>0</v>
      </c>
      <c r="Z62" s="33" t="str">
        <f t="shared" si="7"/>
        <v>0</v>
      </c>
      <c r="AA62" t="s">
        <v>35</v>
      </c>
    </row>
    <row r="63" spans="1:27" ht="14.5" x14ac:dyDescent="0.35">
      <c r="A63" s="31" t="s">
        <v>32</v>
      </c>
      <c r="B63" s="31" t="s">
        <v>33</v>
      </c>
      <c r="C63" s="31" t="s">
        <v>36</v>
      </c>
      <c r="W63" s="32">
        <f t="shared" si="4"/>
        <v>0</v>
      </c>
      <c r="X63" s="33" t="str">
        <f t="shared" si="5"/>
        <v>0</v>
      </c>
      <c r="Y63" s="33" t="str">
        <f t="shared" si="6"/>
        <v>0</v>
      </c>
      <c r="Z63" s="33" t="str">
        <f t="shared" si="7"/>
        <v>0</v>
      </c>
      <c r="AA63" t="s">
        <v>35</v>
      </c>
    </row>
    <row r="64" spans="1:27" ht="14.5" x14ac:dyDescent="0.35">
      <c r="A64" s="31" t="s">
        <v>32</v>
      </c>
      <c r="B64" s="31" t="s">
        <v>33</v>
      </c>
      <c r="C64" s="31" t="s">
        <v>33</v>
      </c>
      <c r="W64" s="32">
        <f t="shared" si="4"/>
        <v>0</v>
      </c>
      <c r="X64" s="33" t="str">
        <f t="shared" si="5"/>
        <v>0</v>
      </c>
      <c r="Y64" s="33" t="str">
        <f t="shared" si="6"/>
        <v>0</v>
      </c>
      <c r="Z64" s="33" t="str">
        <f t="shared" si="7"/>
        <v>0</v>
      </c>
      <c r="AA64" t="s">
        <v>35</v>
      </c>
    </row>
    <row r="65" spans="1:27" ht="14.5" x14ac:dyDescent="0.35">
      <c r="A65" s="31" t="s">
        <v>32</v>
      </c>
      <c r="B65" s="31" t="s">
        <v>36</v>
      </c>
      <c r="C65" s="31" t="s">
        <v>36</v>
      </c>
      <c r="W65" s="32">
        <f t="shared" si="4"/>
        <v>0</v>
      </c>
      <c r="X65" s="33" t="str">
        <f t="shared" si="5"/>
        <v>0</v>
      </c>
      <c r="Y65" s="33" t="str">
        <f t="shared" si="6"/>
        <v>0</v>
      </c>
      <c r="Z65" s="33" t="str">
        <f t="shared" si="7"/>
        <v>0</v>
      </c>
      <c r="AA65" t="s">
        <v>35</v>
      </c>
    </row>
    <row r="66" spans="1:27" ht="14.5" x14ac:dyDescent="0.35">
      <c r="A66" s="31" t="s">
        <v>32</v>
      </c>
      <c r="B66" s="31" t="s">
        <v>36</v>
      </c>
      <c r="C66" s="31" t="s">
        <v>36</v>
      </c>
      <c r="W66" s="32">
        <f t="shared" ref="W66:W97" si="8">SUM(D66:V66)</f>
        <v>0</v>
      </c>
      <c r="X66" s="33" t="str">
        <f t="shared" ref="X66:X97" si="9">IF(SUM(J66,O66,P66,Q66,R66)&gt;=1,"1","0")</f>
        <v>0</v>
      </c>
      <c r="Y66" s="33" t="str">
        <f t="shared" ref="Y66:Y97" si="10">IF(SUM(D66,E66,F66,H66,M66)&gt;=1,"1","0")</f>
        <v>0</v>
      </c>
      <c r="Z66" s="33" t="str">
        <f t="shared" ref="Z66:Z97" si="11">IF(SUM(D66,E66,F66,N66)&gt;=1,"1","0")</f>
        <v>0</v>
      </c>
      <c r="AA66" t="s">
        <v>35</v>
      </c>
    </row>
    <row r="67" spans="1:27" ht="14.5" x14ac:dyDescent="0.35">
      <c r="A67" s="31" t="s">
        <v>32</v>
      </c>
      <c r="B67" s="31" t="s">
        <v>36</v>
      </c>
      <c r="C67" s="31" t="s">
        <v>36</v>
      </c>
      <c r="W67" s="32">
        <f t="shared" si="8"/>
        <v>0</v>
      </c>
      <c r="X67" s="33" t="str">
        <f t="shared" si="9"/>
        <v>0</v>
      </c>
      <c r="Y67" s="33" t="str">
        <f t="shared" si="10"/>
        <v>0</v>
      </c>
      <c r="Z67" s="33" t="str">
        <f t="shared" si="11"/>
        <v>0</v>
      </c>
      <c r="AA67" t="s">
        <v>35</v>
      </c>
    </row>
    <row r="68" spans="1:27" ht="14.5" x14ac:dyDescent="0.35">
      <c r="A68" s="31" t="s">
        <v>32</v>
      </c>
      <c r="B68" s="31" t="s">
        <v>33</v>
      </c>
      <c r="C68" s="31" t="s">
        <v>33</v>
      </c>
      <c r="W68" s="32">
        <f t="shared" si="8"/>
        <v>0</v>
      </c>
      <c r="X68" s="33" t="str">
        <f t="shared" si="9"/>
        <v>0</v>
      </c>
      <c r="Y68" s="33" t="str">
        <f t="shared" si="10"/>
        <v>0</v>
      </c>
      <c r="Z68" s="33" t="str">
        <f t="shared" si="11"/>
        <v>0</v>
      </c>
      <c r="AA68" t="s">
        <v>35</v>
      </c>
    </row>
    <row r="69" spans="1:27" ht="14.5" x14ac:dyDescent="0.35">
      <c r="A69" s="31" t="s">
        <v>32</v>
      </c>
      <c r="B69" s="31" t="s">
        <v>33</v>
      </c>
      <c r="C69" s="31" t="s">
        <v>33</v>
      </c>
      <c r="W69" s="32">
        <f t="shared" si="8"/>
        <v>0</v>
      </c>
      <c r="X69" s="33" t="str">
        <f t="shared" si="9"/>
        <v>0</v>
      </c>
      <c r="Y69" s="33" t="str">
        <f t="shared" si="10"/>
        <v>0</v>
      </c>
      <c r="Z69" s="33" t="str">
        <f t="shared" si="11"/>
        <v>0</v>
      </c>
      <c r="AA69" t="s">
        <v>35</v>
      </c>
    </row>
    <row r="70" spans="1:27" ht="14.5" x14ac:dyDescent="0.35">
      <c r="A70" s="31" t="s">
        <v>32</v>
      </c>
      <c r="B70" s="31" t="s">
        <v>33</v>
      </c>
      <c r="C70" s="31" t="s">
        <v>33</v>
      </c>
      <c r="W70" s="32">
        <f t="shared" si="8"/>
        <v>0</v>
      </c>
      <c r="X70" s="33" t="str">
        <f t="shared" si="9"/>
        <v>0</v>
      </c>
      <c r="Y70" s="33" t="str">
        <f t="shared" si="10"/>
        <v>0</v>
      </c>
      <c r="Z70" s="33" t="str">
        <f t="shared" si="11"/>
        <v>0</v>
      </c>
      <c r="AA70" t="s">
        <v>35</v>
      </c>
    </row>
    <row r="71" spans="1:27" ht="14.5" x14ac:dyDescent="0.35">
      <c r="A71" s="31" t="s">
        <v>32</v>
      </c>
      <c r="B71" s="31" t="s">
        <v>33</v>
      </c>
      <c r="C71" s="31" t="s">
        <v>33</v>
      </c>
      <c r="W71" s="32">
        <f t="shared" si="8"/>
        <v>0</v>
      </c>
      <c r="X71" s="33" t="str">
        <f t="shared" si="9"/>
        <v>0</v>
      </c>
      <c r="Y71" s="33" t="str">
        <f t="shared" si="10"/>
        <v>0</v>
      </c>
      <c r="Z71" s="33" t="str">
        <f t="shared" si="11"/>
        <v>0</v>
      </c>
      <c r="AA71" t="s">
        <v>35</v>
      </c>
    </row>
    <row r="72" spans="1:27" ht="14.5" x14ac:dyDescent="0.35">
      <c r="A72" s="31" t="s">
        <v>32</v>
      </c>
      <c r="B72" s="31" t="s">
        <v>36</v>
      </c>
      <c r="C72" s="31" t="s">
        <v>36</v>
      </c>
      <c r="W72" s="32">
        <f t="shared" si="8"/>
        <v>0</v>
      </c>
      <c r="X72" s="33" t="str">
        <f t="shared" si="9"/>
        <v>0</v>
      </c>
      <c r="Y72" s="33" t="str">
        <f t="shared" si="10"/>
        <v>0</v>
      </c>
      <c r="Z72" s="33" t="str">
        <f t="shared" si="11"/>
        <v>0</v>
      </c>
      <c r="AA72" t="s">
        <v>35</v>
      </c>
    </row>
    <row r="73" spans="1:27" ht="14.5" x14ac:dyDescent="0.35">
      <c r="A73" s="31" t="s">
        <v>32</v>
      </c>
      <c r="B73" s="31" t="s">
        <v>36</v>
      </c>
      <c r="C73" s="31" t="s">
        <v>36</v>
      </c>
      <c r="W73" s="32">
        <f t="shared" si="8"/>
        <v>0</v>
      </c>
      <c r="X73" s="33" t="str">
        <f t="shared" si="9"/>
        <v>0</v>
      </c>
      <c r="Y73" s="33" t="str">
        <f t="shared" si="10"/>
        <v>0</v>
      </c>
      <c r="Z73" s="33" t="str">
        <f t="shared" si="11"/>
        <v>0</v>
      </c>
      <c r="AA73" t="s">
        <v>35</v>
      </c>
    </row>
    <row r="74" spans="1:27" ht="14.5" x14ac:dyDescent="0.35">
      <c r="A74" s="31" t="s">
        <v>32</v>
      </c>
      <c r="B74" s="31" t="s">
        <v>36</v>
      </c>
      <c r="C74" s="31" t="s">
        <v>36</v>
      </c>
      <c r="W74" s="32">
        <f t="shared" si="8"/>
        <v>0</v>
      </c>
      <c r="X74" s="33" t="str">
        <f t="shared" si="9"/>
        <v>0</v>
      </c>
      <c r="Y74" s="33" t="str">
        <f t="shared" si="10"/>
        <v>0</v>
      </c>
      <c r="Z74" s="33" t="str">
        <f t="shared" si="11"/>
        <v>0</v>
      </c>
      <c r="AA74" t="s">
        <v>35</v>
      </c>
    </row>
    <row r="75" spans="1:27" ht="14.5" x14ac:dyDescent="0.35">
      <c r="A75" s="31" t="s">
        <v>32</v>
      </c>
      <c r="B75" s="31" t="s">
        <v>36</v>
      </c>
      <c r="C75" s="31" t="s">
        <v>36</v>
      </c>
      <c r="W75" s="32">
        <f t="shared" si="8"/>
        <v>0</v>
      </c>
      <c r="X75" s="33" t="str">
        <f t="shared" si="9"/>
        <v>0</v>
      </c>
      <c r="Y75" s="33" t="str">
        <f t="shared" si="10"/>
        <v>0</v>
      </c>
      <c r="Z75" s="33" t="str">
        <f t="shared" si="11"/>
        <v>0</v>
      </c>
      <c r="AA75" t="s">
        <v>35</v>
      </c>
    </row>
    <row r="76" spans="1:27" ht="14.5" x14ac:dyDescent="0.35">
      <c r="A76" s="31" t="s">
        <v>32</v>
      </c>
      <c r="B76" s="31" t="s">
        <v>36</v>
      </c>
      <c r="C76" s="31" t="s">
        <v>36</v>
      </c>
      <c r="W76" s="32">
        <f t="shared" si="8"/>
        <v>0</v>
      </c>
      <c r="X76" s="33" t="str">
        <f t="shared" si="9"/>
        <v>0</v>
      </c>
      <c r="Y76" s="33" t="str">
        <f t="shared" si="10"/>
        <v>0</v>
      </c>
      <c r="Z76" s="33" t="str">
        <f t="shared" si="11"/>
        <v>0</v>
      </c>
      <c r="AA76" t="s">
        <v>35</v>
      </c>
    </row>
    <row r="77" spans="1:27" ht="14.5" x14ac:dyDescent="0.35">
      <c r="A77" s="31" t="s">
        <v>32</v>
      </c>
      <c r="B77" s="31" t="s">
        <v>36</v>
      </c>
      <c r="C77" s="31" t="s">
        <v>36</v>
      </c>
      <c r="W77" s="32">
        <f t="shared" si="8"/>
        <v>0</v>
      </c>
      <c r="X77" s="33" t="str">
        <f t="shared" si="9"/>
        <v>0</v>
      </c>
      <c r="Y77" s="33" t="str">
        <f t="shared" si="10"/>
        <v>0</v>
      </c>
      <c r="Z77" s="33" t="str">
        <f t="shared" si="11"/>
        <v>0</v>
      </c>
      <c r="AA77" t="s">
        <v>35</v>
      </c>
    </row>
    <row r="78" spans="1:27" ht="14.5" x14ac:dyDescent="0.35">
      <c r="A78" s="31" t="s">
        <v>32</v>
      </c>
      <c r="B78" s="31" t="s">
        <v>36</v>
      </c>
      <c r="C78" s="31" t="s">
        <v>36</v>
      </c>
      <c r="W78" s="32">
        <f t="shared" si="8"/>
        <v>0</v>
      </c>
      <c r="X78" s="33" t="str">
        <f t="shared" si="9"/>
        <v>0</v>
      </c>
      <c r="Y78" s="33" t="str">
        <f t="shared" si="10"/>
        <v>0</v>
      </c>
      <c r="Z78" s="33" t="str">
        <f t="shared" si="11"/>
        <v>0</v>
      </c>
      <c r="AA78" t="s">
        <v>35</v>
      </c>
    </row>
    <row r="79" spans="1:27" ht="14.5" x14ac:dyDescent="0.35">
      <c r="A79" s="31" t="s">
        <v>32</v>
      </c>
      <c r="B79" s="31" t="s">
        <v>36</v>
      </c>
      <c r="C79" s="31" t="s">
        <v>36</v>
      </c>
      <c r="W79" s="32">
        <f t="shared" si="8"/>
        <v>0</v>
      </c>
      <c r="X79" s="33" t="str">
        <f t="shared" si="9"/>
        <v>0</v>
      </c>
      <c r="Y79" s="33" t="str">
        <f t="shared" si="10"/>
        <v>0</v>
      </c>
      <c r="Z79" s="33" t="str">
        <f t="shared" si="11"/>
        <v>0</v>
      </c>
      <c r="AA79" t="s">
        <v>35</v>
      </c>
    </row>
    <row r="80" spans="1:27" ht="14.5" x14ac:dyDescent="0.35">
      <c r="A80" s="31" t="s">
        <v>32</v>
      </c>
      <c r="B80" s="31" t="s">
        <v>33</v>
      </c>
      <c r="C80" s="31" t="s">
        <v>33</v>
      </c>
      <c r="W80" s="32">
        <f t="shared" si="8"/>
        <v>0</v>
      </c>
      <c r="X80" s="33" t="str">
        <f t="shared" si="9"/>
        <v>0</v>
      </c>
      <c r="Y80" s="33" t="str">
        <f t="shared" si="10"/>
        <v>0</v>
      </c>
      <c r="Z80" s="33" t="str">
        <f t="shared" si="11"/>
        <v>0</v>
      </c>
      <c r="AA80" t="s">
        <v>35</v>
      </c>
    </row>
    <row r="81" spans="1:27" ht="14.5" x14ac:dyDescent="0.35">
      <c r="A81" s="31" t="s">
        <v>32</v>
      </c>
      <c r="B81" s="31" t="s">
        <v>36</v>
      </c>
      <c r="C81" s="31" t="s">
        <v>36</v>
      </c>
      <c r="W81" s="32">
        <f t="shared" si="8"/>
        <v>0</v>
      </c>
      <c r="X81" s="33" t="str">
        <f t="shared" si="9"/>
        <v>0</v>
      </c>
      <c r="Y81" s="33" t="str">
        <f t="shared" si="10"/>
        <v>0</v>
      </c>
      <c r="Z81" s="33" t="str">
        <f t="shared" si="11"/>
        <v>0</v>
      </c>
      <c r="AA81" t="s">
        <v>35</v>
      </c>
    </row>
    <row r="82" spans="1:27" ht="14.5" x14ac:dyDescent="0.35">
      <c r="A82" s="31" t="s">
        <v>32</v>
      </c>
      <c r="B82" s="31" t="s">
        <v>33</v>
      </c>
      <c r="C82" s="31" t="s">
        <v>33</v>
      </c>
      <c r="W82" s="32">
        <f t="shared" si="8"/>
        <v>0</v>
      </c>
      <c r="X82" s="33" t="str">
        <f t="shared" si="9"/>
        <v>0</v>
      </c>
      <c r="Y82" s="33" t="str">
        <f t="shared" si="10"/>
        <v>0</v>
      </c>
      <c r="Z82" s="33" t="str">
        <f t="shared" si="11"/>
        <v>0</v>
      </c>
      <c r="AA82" t="s">
        <v>35</v>
      </c>
    </row>
    <row r="83" spans="1:27" ht="14.5" x14ac:dyDescent="0.35">
      <c r="A83" s="31" t="s">
        <v>32</v>
      </c>
      <c r="B83" s="31" t="s">
        <v>36</v>
      </c>
      <c r="C83" s="31" t="s">
        <v>36</v>
      </c>
      <c r="W83" s="32">
        <f t="shared" si="8"/>
        <v>0</v>
      </c>
      <c r="X83" s="33" t="str">
        <f t="shared" si="9"/>
        <v>0</v>
      </c>
      <c r="Y83" s="33" t="str">
        <f t="shared" si="10"/>
        <v>0</v>
      </c>
      <c r="Z83" s="33" t="str">
        <f t="shared" si="11"/>
        <v>0</v>
      </c>
      <c r="AA83" t="s">
        <v>35</v>
      </c>
    </row>
    <row r="84" spans="1:27" ht="14.5" x14ac:dyDescent="0.35">
      <c r="A84" s="31" t="s">
        <v>32</v>
      </c>
      <c r="B84" s="31" t="s">
        <v>36</v>
      </c>
      <c r="C84" s="31" t="s">
        <v>36</v>
      </c>
      <c r="W84" s="32">
        <f t="shared" si="8"/>
        <v>0</v>
      </c>
      <c r="X84" s="33" t="str">
        <f t="shared" si="9"/>
        <v>0</v>
      </c>
      <c r="Y84" s="33" t="str">
        <f t="shared" si="10"/>
        <v>0</v>
      </c>
      <c r="Z84" s="33" t="str">
        <f t="shared" si="11"/>
        <v>0</v>
      </c>
      <c r="AA84" t="s">
        <v>35</v>
      </c>
    </row>
    <row r="85" spans="1:27" ht="14.5" x14ac:dyDescent="0.35">
      <c r="A85" s="31" t="s">
        <v>32</v>
      </c>
      <c r="B85" s="31" t="s">
        <v>36</v>
      </c>
      <c r="C85" s="31" t="s">
        <v>36</v>
      </c>
      <c r="W85" s="32">
        <f t="shared" si="8"/>
        <v>0</v>
      </c>
      <c r="X85" s="33" t="str">
        <f t="shared" si="9"/>
        <v>0</v>
      </c>
      <c r="Y85" s="33" t="str">
        <f t="shared" si="10"/>
        <v>0</v>
      </c>
      <c r="Z85" s="33" t="str">
        <f t="shared" si="11"/>
        <v>0</v>
      </c>
      <c r="AA85" t="s">
        <v>35</v>
      </c>
    </row>
    <row r="86" spans="1:27" ht="14.5" x14ac:dyDescent="0.35">
      <c r="A86" s="31" t="s">
        <v>32</v>
      </c>
      <c r="B86" s="31" t="s">
        <v>33</v>
      </c>
      <c r="C86" s="31" t="s">
        <v>33</v>
      </c>
      <c r="W86" s="32">
        <f t="shared" si="8"/>
        <v>0</v>
      </c>
      <c r="X86" s="33" t="str">
        <f t="shared" si="9"/>
        <v>0</v>
      </c>
      <c r="Y86" s="33" t="str">
        <f t="shared" si="10"/>
        <v>0</v>
      </c>
      <c r="Z86" s="33" t="str">
        <f t="shared" si="11"/>
        <v>0</v>
      </c>
      <c r="AA86" t="s">
        <v>35</v>
      </c>
    </row>
    <row r="87" spans="1:27" ht="14.5" x14ac:dyDescent="0.35">
      <c r="A87" s="31" t="s">
        <v>32</v>
      </c>
      <c r="B87" s="31" t="s">
        <v>33</v>
      </c>
      <c r="C87" s="31" t="s">
        <v>33</v>
      </c>
      <c r="W87" s="32">
        <f t="shared" si="8"/>
        <v>0</v>
      </c>
      <c r="X87" s="33" t="str">
        <f t="shared" si="9"/>
        <v>0</v>
      </c>
      <c r="Y87" s="33" t="str">
        <f t="shared" si="10"/>
        <v>0</v>
      </c>
      <c r="Z87" s="33" t="str">
        <f t="shared" si="11"/>
        <v>0</v>
      </c>
      <c r="AA87" t="s">
        <v>35</v>
      </c>
    </row>
    <row r="88" spans="1:27" ht="14.5" x14ac:dyDescent="0.35">
      <c r="A88" s="31" t="s">
        <v>32</v>
      </c>
      <c r="B88" s="31" t="s">
        <v>36</v>
      </c>
      <c r="C88" s="31" t="s">
        <v>36</v>
      </c>
      <c r="W88" s="32">
        <f t="shared" si="8"/>
        <v>0</v>
      </c>
      <c r="X88" s="33" t="str">
        <f t="shared" si="9"/>
        <v>0</v>
      </c>
      <c r="Y88" s="33" t="str">
        <f t="shared" si="10"/>
        <v>0</v>
      </c>
      <c r="Z88" s="33" t="str">
        <f t="shared" si="11"/>
        <v>0</v>
      </c>
      <c r="AA88" t="s">
        <v>35</v>
      </c>
    </row>
    <row r="89" spans="1:27" ht="14.5" x14ac:dyDescent="0.35">
      <c r="A89" s="31" t="s">
        <v>32</v>
      </c>
      <c r="B89" s="31" t="s">
        <v>36</v>
      </c>
      <c r="C89" s="31" t="s">
        <v>40</v>
      </c>
      <c r="W89" s="32">
        <f t="shared" si="8"/>
        <v>0</v>
      </c>
      <c r="X89" s="33" t="str">
        <f t="shared" si="9"/>
        <v>0</v>
      </c>
      <c r="Y89" s="33" t="str">
        <f t="shared" si="10"/>
        <v>0</v>
      </c>
      <c r="Z89" s="33" t="str">
        <f t="shared" si="11"/>
        <v>0</v>
      </c>
      <c r="AA89" t="s">
        <v>35</v>
      </c>
    </row>
    <row r="90" spans="1:27" ht="14.5" x14ac:dyDescent="0.35">
      <c r="A90" s="31" t="s">
        <v>32</v>
      </c>
      <c r="B90" s="31" t="s">
        <v>33</v>
      </c>
      <c r="C90" s="31" t="s">
        <v>33</v>
      </c>
      <c r="W90" s="32">
        <f t="shared" si="8"/>
        <v>0</v>
      </c>
      <c r="X90" s="33" t="str">
        <f t="shared" si="9"/>
        <v>0</v>
      </c>
      <c r="Y90" s="33" t="str">
        <f t="shared" si="10"/>
        <v>0</v>
      </c>
      <c r="Z90" s="33" t="str">
        <f t="shared" si="11"/>
        <v>0</v>
      </c>
      <c r="AA90" t="s">
        <v>35</v>
      </c>
    </row>
    <row r="91" spans="1:27" ht="14.5" x14ac:dyDescent="0.35">
      <c r="A91" s="31" t="s">
        <v>32</v>
      </c>
      <c r="B91" s="31" t="s">
        <v>33</v>
      </c>
      <c r="C91" s="31" t="s">
        <v>34</v>
      </c>
      <c r="W91" s="32">
        <f t="shared" si="8"/>
        <v>0</v>
      </c>
      <c r="X91" s="33" t="str">
        <f t="shared" si="9"/>
        <v>0</v>
      </c>
      <c r="Y91" s="33" t="str">
        <f t="shared" si="10"/>
        <v>0</v>
      </c>
      <c r="Z91" s="33" t="str">
        <f t="shared" si="11"/>
        <v>0</v>
      </c>
      <c r="AA91" t="s">
        <v>35</v>
      </c>
    </row>
    <row r="92" spans="1:27" ht="14.5" x14ac:dyDescent="0.35">
      <c r="A92" s="31" t="s">
        <v>32</v>
      </c>
      <c r="B92" s="31" t="s">
        <v>36</v>
      </c>
      <c r="C92" s="31" t="s">
        <v>36</v>
      </c>
      <c r="W92" s="32">
        <f t="shared" si="8"/>
        <v>0</v>
      </c>
      <c r="X92" s="33" t="str">
        <f t="shared" si="9"/>
        <v>0</v>
      </c>
      <c r="Y92" s="33" t="str">
        <f t="shared" si="10"/>
        <v>0</v>
      </c>
      <c r="Z92" s="33" t="str">
        <f t="shared" si="11"/>
        <v>0</v>
      </c>
      <c r="AA92" t="s">
        <v>35</v>
      </c>
    </row>
    <row r="93" spans="1:27" ht="14.5" x14ac:dyDescent="0.35">
      <c r="A93" s="31" t="s">
        <v>32</v>
      </c>
      <c r="B93" s="31" t="s">
        <v>33</v>
      </c>
      <c r="C93" s="31" t="s">
        <v>33</v>
      </c>
      <c r="W93" s="32">
        <f t="shared" si="8"/>
        <v>0</v>
      </c>
      <c r="X93" s="33" t="str">
        <f t="shared" si="9"/>
        <v>0</v>
      </c>
      <c r="Y93" s="33" t="str">
        <f t="shared" si="10"/>
        <v>0</v>
      </c>
      <c r="Z93" s="33" t="str">
        <f t="shared" si="11"/>
        <v>0</v>
      </c>
      <c r="AA93" t="s">
        <v>35</v>
      </c>
    </row>
    <row r="94" spans="1:27" ht="14.5" x14ac:dyDescent="0.35">
      <c r="A94" s="31" t="s">
        <v>32</v>
      </c>
      <c r="B94" s="31" t="s">
        <v>36</v>
      </c>
      <c r="C94" s="31" t="s">
        <v>36</v>
      </c>
      <c r="W94" s="32">
        <f t="shared" si="8"/>
        <v>0</v>
      </c>
      <c r="X94" s="33" t="str">
        <f t="shared" si="9"/>
        <v>0</v>
      </c>
      <c r="Y94" s="33" t="str">
        <f t="shared" si="10"/>
        <v>0</v>
      </c>
      <c r="Z94" s="33" t="str">
        <f t="shared" si="11"/>
        <v>0</v>
      </c>
      <c r="AA94" t="s">
        <v>35</v>
      </c>
    </row>
    <row r="95" spans="1:27" ht="14.5" x14ac:dyDescent="0.35">
      <c r="A95" s="31" t="s">
        <v>32</v>
      </c>
      <c r="B95" s="31" t="s">
        <v>36</v>
      </c>
      <c r="C95" s="31" t="s">
        <v>36</v>
      </c>
      <c r="W95" s="32">
        <f t="shared" si="8"/>
        <v>0</v>
      </c>
      <c r="X95" s="33" t="str">
        <f t="shared" si="9"/>
        <v>0</v>
      </c>
      <c r="Y95" s="33" t="str">
        <f t="shared" si="10"/>
        <v>0</v>
      </c>
      <c r="Z95" s="33" t="str">
        <f t="shared" si="11"/>
        <v>0</v>
      </c>
      <c r="AA95" t="s">
        <v>35</v>
      </c>
    </row>
    <row r="96" spans="1:27" ht="14.5" x14ac:dyDescent="0.35">
      <c r="A96" s="31" t="s">
        <v>32</v>
      </c>
      <c r="B96" s="31" t="s">
        <v>36</v>
      </c>
      <c r="C96" s="31" t="s">
        <v>36</v>
      </c>
      <c r="W96" s="32">
        <f t="shared" si="8"/>
        <v>0</v>
      </c>
      <c r="X96" s="33" t="str">
        <f t="shared" si="9"/>
        <v>0</v>
      </c>
      <c r="Y96" s="33" t="str">
        <f t="shared" si="10"/>
        <v>0</v>
      </c>
      <c r="Z96" s="33" t="str">
        <f t="shared" si="11"/>
        <v>0</v>
      </c>
      <c r="AA96" t="s">
        <v>35</v>
      </c>
    </row>
    <row r="97" spans="1:27" ht="14.5" x14ac:dyDescent="0.35">
      <c r="A97" s="31" t="s">
        <v>32</v>
      </c>
      <c r="B97" s="31" t="s">
        <v>36</v>
      </c>
      <c r="C97" s="31" t="s">
        <v>36</v>
      </c>
      <c r="W97" s="32">
        <f t="shared" si="8"/>
        <v>0</v>
      </c>
      <c r="X97" s="33" t="str">
        <f t="shared" si="9"/>
        <v>0</v>
      </c>
      <c r="Y97" s="33" t="str">
        <f t="shared" si="10"/>
        <v>0</v>
      </c>
      <c r="Z97" s="33" t="str">
        <f t="shared" si="11"/>
        <v>0</v>
      </c>
      <c r="AA97" t="s">
        <v>35</v>
      </c>
    </row>
    <row r="98" spans="1:27" ht="14.5" x14ac:dyDescent="0.35">
      <c r="A98" s="31" t="s">
        <v>32</v>
      </c>
      <c r="B98" s="31" t="s">
        <v>36</v>
      </c>
      <c r="C98" s="31" t="s">
        <v>36</v>
      </c>
      <c r="W98" s="32">
        <f t="shared" ref="W98:W129" si="12">SUM(D98:V98)</f>
        <v>0</v>
      </c>
      <c r="X98" s="33" t="str">
        <f t="shared" ref="X98:X123" si="13">IF(SUM(J98,O98,P98,Q98,R98)&gt;=1,"1","0")</f>
        <v>0</v>
      </c>
      <c r="Y98" s="33" t="str">
        <f t="shared" ref="Y98:Y123" si="14">IF(SUM(D98,E98,F98,H98,M98)&gt;=1,"1","0")</f>
        <v>0</v>
      </c>
      <c r="Z98" s="33" t="str">
        <f t="shared" ref="Z98:Z123" si="15">IF(SUM(D98,E98,F98,N98)&gt;=1,"1","0")</f>
        <v>0</v>
      </c>
      <c r="AA98" t="s">
        <v>35</v>
      </c>
    </row>
    <row r="99" spans="1:27" ht="14.5" x14ac:dyDescent="0.35">
      <c r="A99" s="31" t="s">
        <v>32</v>
      </c>
      <c r="B99" s="31" t="s">
        <v>33</v>
      </c>
      <c r="C99" s="31" t="s">
        <v>33</v>
      </c>
      <c r="W99" s="32">
        <f t="shared" si="12"/>
        <v>0</v>
      </c>
      <c r="X99" s="33" t="str">
        <f t="shared" si="13"/>
        <v>0</v>
      </c>
      <c r="Y99" s="33" t="str">
        <f t="shared" si="14"/>
        <v>0</v>
      </c>
      <c r="Z99" s="33" t="str">
        <f t="shared" si="15"/>
        <v>0</v>
      </c>
      <c r="AA99" t="s">
        <v>35</v>
      </c>
    </row>
    <row r="100" spans="1:27" ht="14.5" x14ac:dyDescent="0.35">
      <c r="A100" s="31" t="s">
        <v>32</v>
      </c>
      <c r="B100" s="31" t="s">
        <v>33</v>
      </c>
      <c r="C100" s="31" t="s">
        <v>33</v>
      </c>
      <c r="W100" s="32">
        <f t="shared" si="12"/>
        <v>0</v>
      </c>
      <c r="X100" s="33" t="str">
        <f t="shared" si="13"/>
        <v>0</v>
      </c>
      <c r="Y100" s="33" t="str">
        <f t="shared" si="14"/>
        <v>0</v>
      </c>
      <c r="Z100" s="33" t="str">
        <f t="shared" si="15"/>
        <v>0</v>
      </c>
      <c r="AA100" t="s">
        <v>35</v>
      </c>
    </row>
    <row r="101" spans="1:27" ht="14.5" x14ac:dyDescent="0.35">
      <c r="A101" s="31" t="s">
        <v>32</v>
      </c>
      <c r="B101" s="31" t="s">
        <v>33</v>
      </c>
      <c r="C101" s="31" t="s">
        <v>34</v>
      </c>
      <c r="W101" s="32">
        <f t="shared" si="12"/>
        <v>0</v>
      </c>
      <c r="X101" s="33" t="str">
        <f t="shared" si="13"/>
        <v>0</v>
      </c>
      <c r="Y101" s="33" t="str">
        <f t="shared" si="14"/>
        <v>0</v>
      </c>
      <c r="Z101" s="33" t="str">
        <f t="shared" si="15"/>
        <v>0</v>
      </c>
      <c r="AA101" t="s">
        <v>35</v>
      </c>
    </row>
    <row r="102" spans="1:27" ht="14.5" x14ac:dyDescent="0.35">
      <c r="A102" s="31" t="s">
        <v>32</v>
      </c>
      <c r="B102" s="31" t="s">
        <v>36</v>
      </c>
      <c r="C102" s="31" t="s">
        <v>36</v>
      </c>
      <c r="W102" s="32">
        <f t="shared" si="12"/>
        <v>0</v>
      </c>
      <c r="X102" s="33" t="str">
        <f t="shared" si="13"/>
        <v>0</v>
      </c>
      <c r="Y102" s="33" t="str">
        <f t="shared" si="14"/>
        <v>0</v>
      </c>
      <c r="Z102" s="33" t="str">
        <f t="shared" si="15"/>
        <v>0</v>
      </c>
      <c r="AA102" t="s">
        <v>35</v>
      </c>
    </row>
    <row r="103" spans="1:27" ht="14.5" x14ac:dyDescent="0.35">
      <c r="A103" s="31" t="s">
        <v>32</v>
      </c>
      <c r="B103" s="31" t="s">
        <v>36</v>
      </c>
      <c r="C103" s="31" t="s">
        <v>36</v>
      </c>
      <c r="W103" s="32">
        <f t="shared" si="12"/>
        <v>0</v>
      </c>
      <c r="X103" s="33" t="str">
        <f t="shared" si="13"/>
        <v>0</v>
      </c>
      <c r="Y103" s="33" t="str">
        <f t="shared" si="14"/>
        <v>0</v>
      </c>
      <c r="Z103" s="33" t="str">
        <f t="shared" si="15"/>
        <v>0</v>
      </c>
      <c r="AA103" t="s">
        <v>35</v>
      </c>
    </row>
    <row r="104" spans="1:27" ht="14.5" x14ac:dyDescent="0.35">
      <c r="A104" s="31" t="s">
        <v>32</v>
      </c>
      <c r="B104" s="31" t="s">
        <v>33</v>
      </c>
      <c r="C104" s="31" t="s">
        <v>33</v>
      </c>
      <c r="W104" s="32">
        <f t="shared" si="12"/>
        <v>0</v>
      </c>
      <c r="X104" s="33" t="str">
        <f t="shared" si="13"/>
        <v>0</v>
      </c>
      <c r="Y104" s="33" t="str">
        <f t="shared" si="14"/>
        <v>0</v>
      </c>
      <c r="Z104" s="33" t="str">
        <f t="shared" si="15"/>
        <v>0</v>
      </c>
      <c r="AA104" t="s">
        <v>35</v>
      </c>
    </row>
    <row r="105" spans="1:27" ht="14.5" x14ac:dyDescent="0.35">
      <c r="A105" s="31" t="s">
        <v>32</v>
      </c>
      <c r="B105" s="31" t="s">
        <v>36</v>
      </c>
      <c r="C105" s="31" t="s">
        <v>40</v>
      </c>
      <c r="W105" s="32">
        <f t="shared" si="12"/>
        <v>0</v>
      </c>
      <c r="X105" s="33" t="str">
        <f t="shared" si="13"/>
        <v>0</v>
      </c>
      <c r="Y105" s="33" t="str">
        <f t="shared" si="14"/>
        <v>0</v>
      </c>
      <c r="Z105" s="33" t="str">
        <f t="shared" si="15"/>
        <v>0</v>
      </c>
      <c r="AA105" t="s">
        <v>35</v>
      </c>
    </row>
    <row r="106" spans="1:27" ht="14.5" x14ac:dyDescent="0.35">
      <c r="A106" s="31" t="s">
        <v>32</v>
      </c>
      <c r="B106" s="31" t="s">
        <v>33</v>
      </c>
      <c r="C106" s="31" t="s">
        <v>33</v>
      </c>
      <c r="W106" s="32">
        <f t="shared" si="12"/>
        <v>0</v>
      </c>
      <c r="X106" s="33" t="str">
        <f t="shared" si="13"/>
        <v>0</v>
      </c>
      <c r="Y106" s="33" t="str">
        <f t="shared" si="14"/>
        <v>0</v>
      </c>
      <c r="Z106" s="33" t="str">
        <f t="shared" si="15"/>
        <v>0</v>
      </c>
      <c r="AA106" t="s">
        <v>35</v>
      </c>
    </row>
    <row r="107" spans="1:27" ht="14.5" x14ac:dyDescent="0.35">
      <c r="A107" s="31" t="s">
        <v>32</v>
      </c>
      <c r="B107" s="31" t="s">
        <v>36</v>
      </c>
      <c r="C107" s="31" t="s">
        <v>36</v>
      </c>
      <c r="W107" s="32">
        <f t="shared" si="12"/>
        <v>0</v>
      </c>
      <c r="X107" s="33" t="str">
        <f t="shared" si="13"/>
        <v>0</v>
      </c>
      <c r="Y107" s="33" t="str">
        <f t="shared" si="14"/>
        <v>0</v>
      </c>
      <c r="Z107" s="33" t="str">
        <f t="shared" si="15"/>
        <v>0</v>
      </c>
      <c r="AA107" t="s">
        <v>35</v>
      </c>
    </row>
    <row r="108" spans="1:27" ht="14.5" x14ac:dyDescent="0.35">
      <c r="A108" s="31" t="s">
        <v>32</v>
      </c>
      <c r="B108" s="31" t="s">
        <v>36</v>
      </c>
      <c r="C108" s="31" t="s">
        <v>36</v>
      </c>
      <c r="W108" s="32">
        <f t="shared" si="12"/>
        <v>0</v>
      </c>
      <c r="X108" s="33" t="str">
        <f t="shared" si="13"/>
        <v>0</v>
      </c>
      <c r="Y108" s="33" t="str">
        <f t="shared" si="14"/>
        <v>0</v>
      </c>
      <c r="Z108" s="33" t="str">
        <f t="shared" si="15"/>
        <v>0</v>
      </c>
      <c r="AA108" t="s">
        <v>35</v>
      </c>
    </row>
    <row r="109" spans="1:27" ht="14.5" x14ac:dyDescent="0.35">
      <c r="A109" s="31" t="s">
        <v>32</v>
      </c>
      <c r="B109" s="31" t="s">
        <v>33</v>
      </c>
      <c r="C109" s="31" t="s">
        <v>34</v>
      </c>
      <c r="W109" s="32">
        <f t="shared" si="12"/>
        <v>0</v>
      </c>
      <c r="X109" s="33" t="str">
        <f t="shared" si="13"/>
        <v>0</v>
      </c>
      <c r="Y109" s="33" t="str">
        <f t="shared" si="14"/>
        <v>0</v>
      </c>
      <c r="Z109" s="33" t="str">
        <f t="shared" si="15"/>
        <v>0</v>
      </c>
      <c r="AA109" t="s">
        <v>35</v>
      </c>
    </row>
    <row r="110" spans="1:27" ht="14.5" x14ac:dyDescent="0.35">
      <c r="A110" s="31" t="s">
        <v>32</v>
      </c>
      <c r="B110" s="31" t="s">
        <v>36</v>
      </c>
      <c r="C110" s="31" t="s">
        <v>36</v>
      </c>
      <c r="W110" s="32">
        <f t="shared" si="12"/>
        <v>0</v>
      </c>
      <c r="X110" s="33" t="str">
        <f t="shared" si="13"/>
        <v>0</v>
      </c>
      <c r="Y110" s="33" t="str">
        <f t="shared" si="14"/>
        <v>0</v>
      </c>
      <c r="Z110" s="33" t="str">
        <f t="shared" si="15"/>
        <v>0</v>
      </c>
      <c r="AA110" t="s">
        <v>35</v>
      </c>
    </row>
    <row r="111" spans="1:27" ht="14.5" x14ac:dyDescent="0.35">
      <c r="A111" s="31" t="s">
        <v>32</v>
      </c>
      <c r="B111" s="31" t="s">
        <v>36</v>
      </c>
      <c r="C111" s="31" t="s">
        <v>36</v>
      </c>
      <c r="W111" s="32">
        <f t="shared" si="12"/>
        <v>0</v>
      </c>
      <c r="X111" s="33" t="str">
        <f t="shared" si="13"/>
        <v>0</v>
      </c>
      <c r="Y111" s="33" t="str">
        <f t="shared" si="14"/>
        <v>0</v>
      </c>
      <c r="Z111" s="33" t="str">
        <f t="shared" si="15"/>
        <v>0</v>
      </c>
      <c r="AA111" t="s">
        <v>35</v>
      </c>
    </row>
    <row r="112" spans="1:27" ht="14.5" x14ac:dyDescent="0.35">
      <c r="A112" s="31" t="s">
        <v>32</v>
      </c>
      <c r="B112" s="31" t="s">
        <v>36</v>
      </c>
      <c r="C112" s="31" t="s">
        <v>36</v>
      </c>
      <c r="W112" s="32">
        <f t="shared" si="12"/>
        <v>0</v>
      </c>
      <c r="X112" s="33" t="str">
        <f t="shared" si="13"/>
        <v>0</v>
      </c>
      <c r="Y112" s="33" t="str">
        <f t="shared" si="14"/>
        <v>0</v>
      </c>
      <c r="Z112" s="33" t="str">
        <f t="shared" si="15"/>
        <v>0</v>
      </c>
      <c r="AA112" t="s">
        <v>35</v>
      </c>
    </row>
    <row r="113" spans="1:27" ht="14.5" x14ac:dyDescent="0.35">
      <c r="A113" s="31" t="s">
        <v>32</v>
      </c>
      <c r="B113" s="31" t="s">
        <v>36</v>
      </c>
      <c r="C113" s="31" t="s">
        <v>36</v>
      </c>
      <c r="W113" s="32">
        <f t="shared" si="12"/>
        <v>0</v>
      </c>
      <c r="X113" s="33" t="str">
        <f t="shared" si="13"/>
        <v>0</v>
      </c>
      <c r="Y113" s="33" t="str">
        <f t="shared" si="14"/>
        <v>0</v>
      </c>
      <c r="Z113" s="33" t="str">
        <f t="shared" si="15"/>
        <v>0</v>
      </c>
      <c r="AA113" t="s">
        <v>35</v>
      </c>
    </row>
    <row r="114" spans="1:27" ht="14.5" x14ac:dyDescent="0.35">
      <c r="A114" s="31" t="s">
        <v>32</v>
      </c>
      <c r="B114" s="31" t="s">
        <v>36</v>
      </c>
      <c r="C114" s="31" t="s">
        <v>36</v>
      </c>
      <c r="W114" s="32">
        <f t="shared" si="12"/>
        <v>0</v>
      </c>
      <c r="X114" s="33" t="str">
        <f t="shared" si="13"/>
        <v>0</v>
      </c>
      <c r="Y114" s="33" t="str">
        <f t="shared" si="14"/>
        <v>0</v>
      </c>
      <c r="Z114" s="33" t="str">
        <f t="shared" si="15"/>
        <v>0</v>
      </c>
      <c r="AA114" t="s">
        <v>35</v>
      </c>
    </row>
    <row r="115" spans="1:27" ht="14.5" x14ac:dyDescent="0.35">
      <c r="A115" s="31" t="s">
        <v>32</v>
      </c>
      <c r="B115" s="31" t="s">
        <v>36</v>
      </c>
      <c r="C115" s="31" t="s">
        <v>36</v>
      </c>
      <c r="W115" s="32">
        <f t="shared" si="12"/>
        <v>0</v>
      </c>
      <c r="X115" s="33" t="str">
        <f t="shared" si="13"/>
        <v>0</v>
      </c>
      <c r="Y115" s="33" t="str">
        <f t="shared" si="14"/>
        <v>0</v>
      </c>
      <c r="Z115" s="33" t="str">
        <f t="shared" si="15"/>
        <v>0</v>
      </c>
      <c r="AA115" t="s">
        <v>35</v>
      </c>
    </row>
    <row r="116" spans="1:27" ht="14.5" x14ac:dyDescent="0.35">
      <c r="A116" s="31" t="s">
        <v>32</v>
      </c>
      <c r="B116" s="31" t="s">
        <v>36</v>
      </c>
      <c r="C116" s="31" t="s">
        <v>36</v>
      </c>
      <c r="W116" s="32">
        <f t="shared" si="12"/>
        <v>0</v>
      </c>
      <c r="X116" s="33" t="str">
        <f t="shared" si="13"/>
        <v>0</v>
      </c>
      <c r="Y116" s="33" t="str">
        <f t="shared" si="14"/>
        <v>0</v>
      </c>
      <c r="Z116" s="33" t="str">
        <f t="shared" si="15"/>
        <v>0</v>
      </c>
      <c r="AA116" t="s">
        <v>35</v>
      </c>
    </row>
    <row r="117" spans="1:27" ht="14.5" x14ac:dyDescent="0.35">
      <c r="A117" s="31" t="s">
        <v>32</v>
      </c>
      <c r="B117" s="31" t="s">
        <v>36</v>
      </c>
      <c r="C117" s="31" t="s">
        <v>36</v>
      </c>
      <c r="W117" s="32">
        <f t="shared" si="12"/>
        <v>0</v>
      </c>
      <c r="X117" s="33" t="str">
        <f t="shared" si="13"/>
        <v>0</v>
      </c>
      <c r="Y117" s="33" t="str">
        <f t="shared" si="14"/>
        <v>0</v>
      </c>
      <c r="Z117" s="33" t="str">
        <f t="shared" si="15"/>
        <v>0</v>
      </c>
      <c r="AA117" t="s">
        <v>35</v>
      </c>
    </row>
    <row r="118" spans="1:27" ht="14.5" x14ac:dyDescent="0.35">
      <c r="A118" s="31" t="s">
        <v>32</v>
      </c>
      <c r="B118" s="31" t="s">
        <v>33</v>
      </c>
      <c r="C118" s="31" t="s">
        <v>33</v>
      </c>
      <c r="W118" s="32">
        <f t="shared" si="12"/>
        <v>0</v>
      </c>
      <c r="X118" s="33" t="str">
        <f t="shared" si="13"/>
        <v>0</v>
      </c>
      <c r="Y118" s="33" t="str">
        <f t="shared" si="14"/>
        <v>0</v>
      </c>
      <c r="Z118" s="33" t="str">
        <f t="shared" si="15"/>
        <v>0</v>
      </c>
      <c r="AA118" t="s">
        <v>35</v>
      </c>
    </row>
    <row r="119" spans="1:27" ht="14.5" x14ac:dyDescent="0.35">
      <c r="A119" s="31" t="s">
        <v>32</v>
      </c>
      <c r="B119" s="31" t="s">
        <v>36</v>
      </c>
      <c r="C119" s="31" t="s">
        <v>36</v>
      </c>
      <c r="W119" s="32">
        <f t="shared" si="12"/>
        <v>0</v>
      </c>
      <c r="X119" s="33" t="str">
        <f t="shared" si="13"/>
        <v>0</v>
      </c>
      <c r="Y119" s="33" t="str">
        <f t="shared" si="14"/>
        <v>0</v>
      </c>
      <c r="Z119" s="33" t="str">
        <f t="shared" si="15"/>
        <v>0</v>
      </c>
      <c r="AA119" t="s">
        <v>35</v>
      </c>
    </row>
    <row r="120" spans="1:27" ht="14.5" x14ac:dyDescent="0.35">
      <c r="A120" s="31" t="s">
        <v>32</v>
      </c>
      <c r="B120" s="31" t="s">
        <v>33</v>
      </c>
      <c r="C120" s="31" t="s">
        <v>33</v>
      </c>
      <c r="W120" s="32">
        <f t="shared" si="12"/>
        <v>0</v>
      </c>
      <c r="X120" s="33" t="str">
        <f t="shared" si="13"/>
        <v>0</v>
      </c>
      <c r="Y120" s="33" t="str">
        <f t="shared" si="14"/>
        <v>0</v>
      </c>
      <c r="Z120" s="33" t="str">
        <f t="shared" si="15"/>
        <v>0</v>
      </c>
      <c r="AA120" t="s">
        <v>35</v>
      </c>
    </row>
    <row r="121" spans="1:27" ht="14.5" x14ac:dyDescent="0.35">
      <c r="A121" s="31" t="s">
        <v>32</v>
      </c>
      <c r="B121" s="31" t="s">
        <v>36</v>
      </c>
      <c r="C121" s="31" t="s">
        <v>36</v>
      </c>
      <c r="W121" s="32">
        <f t="shared" si="12"/>
        <v>0</v>
      </c>
      <c r="X121" s="33" t="str">
        <f t="shared" si="13"/>
        <v>0</v>
      </c>
      <c r="Y121" s="33" t="str">
        <f t="shared" si="14"/>
        <v>0</v>
      </c>
      <c r="Z121" s="33" t="str">
        <f t="shared" si="15"/>
        <v>0</v>
      </c>
      <c r="AA121" t="s">
        <v>35</v>
      </c>
    </row>
    <row r="122" spans="1:27" ht="14.5" x14ac:dyDescent="0.35">
      <c r="A122" s="31" t="s">
        <v>32</v>
      </c>
      <c r="B122" s="31" t="s">
        <v>33</v>
      </c>
      <c r="C122" s="31" t="s">
        <v>33</v>
      </c>
      <c r="W122" s="32">
        <f t="shared" si="12"/>
        <v>0</v>
      </c>
      <c r="X122" s="33" t="str">
        <f t="shared" si="13"/>
        <v>0</v>
      </c>
      <c r="Y122" s="33" t="str">
        <f t="shared" si="14"/>
        <v>0</v>
      </c>
      <c r="Z122" s="33" t="str">
        <f t="shared" si="15"/>
        <v>0</v>
      </c>
      <c r="AA122" t="s">
        <v>35</v>
      </c>
    </row>
    <row r="123" spans="1:27" ht="14.5" x14ac:dyDescent="0.35">
      <c r="A123" s="31" t="s">
        <v>32</v>
      </c>
      <c r="B123" s="31" t="s">
        <v>36</v>
      </c>
      <c r="C123" s="31" t="s">
        <v>36</v>
      </c>
      <c r="W123" s="32">
        <f t="shared" si="12"/>
        <v>0</v>
      </c>
      <c r="X123" s="33" t="str">
        <f t="shared" si="13"/>
        <v>0</v>
      </c>
      <c r="Y123" s="33" t="str">
        <f t="shared" si="14"/>
        <v>0</v>
      </c>
      <c r="Z123" s="33" t="str">
        <f t="shared" si="15"/>
        <v>0</v>
      </c>
      <c r="AA123" t="s">
        <v>35</v>
      </c>
    </row>
  </sheetData>
  <autoFilter ref="A1:Y112" xr:uid="{4876C7F4-08B7-4601-B199-561522BBA23F}">
    <sortState xmlns:xlrd2="http://schemas.microsoft.com/office/spreadsheetml/2017/richdata2" ref="A3:Y112">
      <sortCondition ref="A2:A112"/>
    </sortState>
  </autoFilter>
  <conditionalFormatting sqref="AA2:AA123">
    <cfRule type="expression" dxfId="1" priority="12" stopIfTrue="1">
      <formula>NOT(ISERROR(SEARCH("Complete",AA2)))</formula>
    </cfRule>
  </conditionalFormatting>
  <conditionalFormatting sqref="AA2:AA123">
    <cfRule type="expression" dxfId="0" priority="11" stopIfTrue="1">
      <formula>NOT(ISERROR(SEARCH("Incomplete",AA2)))</formula>
    </cfRule>
  </conditionalFormatting>
  <dataValidations count="1">
    <dataValidation type="list" allowBlank="1" showInputMessage="1" showErrorMessage="1" sqref="AA2:AA123" xr:uid="{EA1131BD-19A7-4AF4-AEE1-47D8CFC8959B}">
      <formula1>"Complete,Incomplete"</formula1>
    </dataValidation>
  </dataValidations>
  <pageMargins left="0.70000000000000007" right="0.70000000000000007" top="0.75" bottom="0.75" header="0.30000000000000004" footer="0.3000000000000000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6EEA-00E3-480B-A92B-1CC520FA1C57}">
  <sheetPr>
    <tabColor rgb="FFFFFF00"/>
  </sheetPr>
  <dimension ref="A1:CI41"/>
  <sheetViews>
    <sheetView topLeftCell="B1" workbookViewId="0"/>
  </sheetViews>
  <sheetFormatPr defaultRowHeight="15" outlineLevelRow="1" x14ac:dyDescent="0.35"/>
  <cols>
    <col min="1" max="1" width="2.81640625" style="97" hidden="1" customWidth="1"/>
    <col min="2" max="2" width="209.1796875" style="97" customWidth="1"/>
    <col min="3" max="3" width="8.7265625" style="37" customWidth="1"/>
    <col min="4" max="16384" width="8.7265625" style="37"/>
  </cols>
  <sheetData>
    <row r="1" spans="1:87" ht="16" x14ac:dyDescent="0.4">
      <c r="A1" s="98" t="s">
        <v>41</v>
      </c>
      <c r="B1" s="98"/>
    </row>
    <row r="2" spans="1:87" ht="14.5" thickBot="1" x14ac:dyDescent="0.35">
      <c r="A2" s="38"/>
      <c r="B2" s="39" t="s">
        <v>42</v>
      </c>
    </row>
    <row r="3" spans="1:87" ht="409.6" customHeight="1" outlineLevel="1" thickBot="1" x14ac:dyDescent="0.35">
      <c r="A3" s="40"/>
      <c r="B3" s="41" t="s">
        <v>43</v>
      </c>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row>
    <row r="4" spans="1:87" s="46" customFormat="1" ht="14.5" x14ac:dyDescent="0.35">
      <c r="A4" s="39"/>
      <c r="B4" s="43" t="s">
        <v>44</v>
      </c>
      <c r="C4" s="44"/>
      <c r="D4" s="44"/>
      <c r="E4" s="44"/>
      <c r="F4" s="44"/>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row>
    <row r="5" spans="1:87" s="46" customFormat="1" ht="409.6" customHeight="1" outlineLevel="1" thickBot="1" x14ac:dyDescent="0.35">
      <c r="A5" s="47" t="s">
        <v>45</v>
      </c>
      <c r="B5" s="48" t="s">
        <v>46</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row>
    <row r="6" spans="1:87" s="46" customFormat="1" ht="14.5" x14ac:dyDescent="0.35">
      <c r="A6" s="43"/>
      <c r="B6" s="50" t="s">
        <v>47</v>
      </c>
      <c r="C6" s="44"/>
      <c r="D6" s="44"/>
      <c r="E6" s="44"/>
      <c r="F6" s="44"/>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row>
    <row r="7" spans="1:87" s="46" customFormat="1" ht="409.6" customHeight="1" outlineLevel="1" thickBot="1" x14ac:dyDescent="0.35">
      <c r="A7" s="51" t="s">
        <v>48</v>
      </c>
      <c r="B7" s="52" t="s">
        <v>49</v>
      </c>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row>
    <row r="8" spans="1:87" s="46" customFormat="1" ht="14.5" x14ac:dyDescent="0.35">
      <c r="A8" s="50"/>
      <c r="B8" s="53" t="s">
        <v>50</v>
      </c>
      <c r="C8" s="44"/>
      <c r="D8" s="44"/>
      <c r="E8" s="44"/>
      <c r="F8" s="44"/>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row>
    <row r="9" spans="1:87" s="46" customFormat="1" ht="409.6" customHeight="1" outlineLevel="1" thickBot="1" x14ac:dyDescent="0.35">
      <c r="A9" s="54" t="s">
        <v>51</v>
      </c>
      <c r="B9" s="41" t="s">
        <v>52</v>
      </c>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row>
    <row r="10" spans="1:87" s="46" customFormat="1" ht="29" x14ac:dyDescent="0.35">
      <c r="A10" s="53"/>
      <c r="B10" s="55" t="s">
        <v>53</v>
      </c>
      <c r="C10" s="44"/>
      <c r="D10" s="44"/>
      <c r="E10" s="44"/>
      <c r="F10" s="44"/>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row>
    <row r="11" spans="1:87" s="46" customFormat="1" ht="409.6" customHeight="1" outlineLevel="1" thickBot="1" x14ac:dyDescent="0.35">
      <c r="A11" s="56" t="s">
        <v>48</v>
      </c>
      <c r="B11" s="57" t="s">
        <v>54</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row>
    <row r="12" spans="1:87" s="46" customFormat="1" ht="29" x14ac:dyDescent="0.35">
      <c r="A12" s="55"/>
      <c r="B12" s="58" t="s">
        <v>55</v>
      </c>
      <c r="C12" s="44"/>
      <c r="D12" s="44"/>
      <c r="E12" s="44"/>
      <c r="F12" s="44"/>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row>
    <row r="13" spans="1:87" s="46" customFormat="1" ht="409.6" customHeight="1" outlineLevel="1" thickBot="1" x14ac:dyDescent="0.35">
      <c r="A13" s="59" t="s">
        <v>56</v>
      </c>
      <c r="B13" s="60" t="s">
        <v>57</v>
      </c>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row>
    <row r="14" spans="1:87" s="46" customFormat="1" ht="29" x14ac:dyDescent="0.35">
      <c r="A14" s="58"/>
      <c r="B14" s="61" t="s">
        <v>58</v>
      </c>
      <c r="C14" s="44"/>
      <c r="D14" s="44"/>
      <c r="E14" s="44"/>
      <c r="F14" s="44"/>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row>
    <row r="15" spans="1:87" s="46" customFormat="1" ht="409.6" customHeight="1" outlineLevel="1" thickBot="1" x14ac:dyDescent="0.35">
      <c r="A15" s="62" t="s">
        <v>48</v>
      </c>
      <c r="B15" s="63" t="s">
        <v>59</v>
      </c>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row>
    <row r="16" spans="1:87" s="46" customFormat="1" ht="29" x14ac:dyDescent="0.35">
      <c r="A16" s="61"/>
      <c r="B16" s="64" t="s">
        <v>60</v>
      </c>
      <c r="C16" s="44"/>
      <c r="D16" s="44"/>
      <c r="E16" s="44"/>
      <c r="F16" s="44"/>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row>
    <row r="17" spans="1:87" s="46" customFormat="1" ht="409.6" customHeight="1" outlineLevel="1" thickBot="1" x14ac:dyDescent="0.35">
      <c r="A17" s="65" t="s">
        <v>61</v>
      </c>
      <c r="B17" s="66" t="s">
        <v>62</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row>
    <row r="18" spans="1:87" s="46" customFormat="1" ht="29" x14ac:dyDescent="0.35">
      <c r="A18" s="64"/>
      <c r="B18" s="67" t="s">
        <v>63</v>
      </c>
      <c r="C18" s="44"/>
      <c r="D18" s="44"/>
      <c r="E18" s="44"/>
      <c r="F18" s="44"/>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row>
    <row r="19" spans="1:87" s="46" customFormat="1" ht="409.6" customHeight="1" outlineLevel="1" thickBot="1" x14ac:dyDescent="0.35">
      <c r="A19" s="68" t="s">
        <v>48</v>
      </c>
      <c r="B19" s="69" t="s">
        <v>64</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row>
    <row r="20" spans="1:87" s="46" customFormat="1" ht="29" x14ac:dyDescent="0.35">
      <c r="A20" s="67"/>
      <c r="B20" s="70" t="s">
        <v>65</v>
      </c>
      <c r="C20" s="44"/>
      <c r="D20" s="44"/>
      <c r="E20" s="44"/>
      <c r="F20" s="44"/>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row>
    <row r="21" spans="1:87" s="46" customFormat="1" ht="409.6" customHeight="1" outlineLevel="1" thickBot="1" x14ac:dyDescent="0.35">
      <c r="A21" s="71" t="s">
        <v>66</v>
      </c>
      <c r="B21" s="72" t="s">
        <v>67</v>
      </c>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row>
    <row r="22" spans="1:87" s="46" customFormat="1" ht="29" x14ac:dyDescent="0.35">
      <c r="A22" s="70"/>
      <c r="B22" s="73" t="s">
        <v>68</v>
      </c>
      <c r="C22" s="44"/>
      <c r="D22" s="44"/>
      <c r="E22" s="44"/>
      <c r="F22" s="44"/>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row>
    <row r="23" spans="1:87" s="46" customFormat="1" ht="409.6" customHeight="1" outlineLevel="1" thickBot="1" x14ac:dyDescent="0.35">
      <c r="A23" s="74" t="s">
        <v>69</v>
      </c>
      <c r="B23" s="75" t="s">
        <v>70</v>
      </c>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row>
    <row r="24" spans="1:87" s="46" customFormat="1" ht="29" x14ac:dyDescent="0.35">
      <c r="A24" s="73"/>
      <c r="B24" s="76" t="s">
        <v>71</v>
      </c>
      <c r="C24" s="44"/>
      <c r="D24" s="44"/>
      <c r="E24" s="44"/>
      <c r="F24" s="44"/>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row>
    <row r="25" spans="1:87" s="46" customFormat="1" ht="409.6" customHeight="1" outlineLevel="1" thickBot="1" x14ac:dyDescent="0.35">
      <c r="A25" s="77" t="s">
        <v>72</v>
      </c>
      <c r="B25" s="78" t="s">
        <v>73</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row>
    <row r="26" spans="1:87" s="46" customFormat="1" ht="29" x14ac:dyDescent="0.35">
      <c r="A26" s="76"/>
      <c r="B26" s="79" t="s">
        <v>74</v>
      </c>
      <c r="C26" s="44"/>
      <c r="D26" s="44"/>
      <c r="E26" s="44"/>
      <c r="F26" s="44"/>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row>
    <row r="27" spans="1:87" s="46" customFormat="1" ht="409.6" customHeight="1" outlineLevel="1" thickBot="1" x14ac:dyDescent="0.35">
      <c r="A27" s="80" t="s">
        <v>48</v>
      </c>
      <c r="B27" s="81" t="s">
        <v>75</v>
      </c>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row>
    <row r="28" spans="1:87" s="46" customFormat="1" ht="29" x14ac:dyDescent="0.35">
      <c r="A28" s="79"/>
      <c r="B28" s="82" t="s">
        <v>76</v>
      </c>
      <c r="C28" s="44"/>
      <c r="D28" s="44"/>
      <c r="E28" s="44"/>
      <c r="F28" s="44"/>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row>
    <row r="29" spans="1:87" s="46" customFormat="1" ht="409.6" customHeight="1" outlineLevel="1" thickBot="1" x14ac:dyDescent="0.35">
      <c r="A29" s="83" t="s">
        <v>48</v>
      </c>
      <c r="B29" s="84" t="s">
        <v>77</v>
      </c>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row>
    <row r="30" spans="1:87" s="46" customFormat="1" ht="29" x14ac:dyDescent="0.35">
      <c r="A30" s="82"/>
      <c r="B30" s="85" t="s">
        <v>78</v>
      </c>
      <c r="C30" s="44"/>
      <c r="D30" s="44"/>
      <c r="E30" s="44"/>
      <c r="F30" s="44"/>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row>
    <row r="31" spans="1:87" s="46" customFormat="1" ht="409.6" customHeight="1" outlineLevel="1" thickBot="1" x14ac:dyDescent="0.35">
      <c r="A31" s="86" t="s">
        <v>48</v>
      </c>
      <c r="B31" s="87" t="s">
        <v>79</v>
      </c>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row>
    <row r="32" spans="1:87" s="46" customFormat="1" ht="29" x14ac:dyDescent="0.35">
      <c r="A32" s="85"/>
      <c r="B32" s="88" t="s">
        <v>80</v>
      </c>
      <c r="C32" s="44"/>
      <c r="D32" s="44"/>
      <c r="E32" s="44"/>
      <c r="F32" s="44"/>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row>
    <row r="33" spans="1:87" s="46" customFormat="1" ht="409.6" customHeight="1" outlineLevel="1" thickBot="1" x14ac:dyDescent="0.35">
      <c r="A33" s="89" t="s">
        <v>48</v>
      </c>
      <c r="B33" s="90" t="s">
        <v>81</v>
      </c>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row>
    <row r="34" spans="1:87" s="46" customFormat="1" ht="29" x14ac:dyDescent="0.35">
      <c r="A34" s="88"/>
      <c r="B34" s="91" t="s">
        <v>82</v>
      </c>
      <c r="C34" s="44"/>
      <c r="D34" s="44"/>
      <c r="E34" s="44"/>
      <c r="F34" s="44"/>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row>
    <row r="35" spans="1:87" s="46" customFormat="1" ht="409.6" customHeight="1" outlineLevel="1" thickBot="1" x14ac:dyDescent="0.35">
      <c r="A35" s="92" t="s">
        <v>48</v>
      </c>
      <c r="B35" s="93" t="s">
        <v>83</v>
      </c>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row>
    <row r="36" spans="1:87" s="46" customFormat="1" ht="27" customHeight="1" outlineLevel="1" x14ac:dyDescent="0.35">
      <c r="A36" s="94"/>
      <c r="B36" s="95" t="s">
        <v>84</v>
      </c>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row>
    <row r="37" spans="1:87" s="46" customFormat="1" ht="39" customHeight="1" outlineLevel="1" x14ac:dyDescent="0.35">
      <c r="A37" s="94"/>
      <c r="B37" s="96" t="s">
        <v>85</v>
      </c>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row>
    <row r="38" spans="1:87" s="46" customFormat="1" ht="29" x14ac:dyDescent="0.35">
      <c r="A38" s="95"/>
      <c r="B38" s="95" t="s">
        <v>86</v>
      </c>
      <c r="C38" s="44"/>
      <c r="D38" s="44"/>
      <c r="E38" s="44"/>
      <c r="F38" s="44"/>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row>
    <row r="39" spans="1:87" s="46" customFormat="1" ht="54" customHeight="1" outlineLevel="1" thickBot="1" x14ac:dyDescent="0.35">
      <c r="A39" s="96"/>
      <c r="B39" s="69" t="s">
        <v>87</v>
      </c>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row>
    <row r="40" spans="1:87" s="46" customFormat="1" ht="14.5" x14ac:dyDescent="0.35">
      <c r="A40" s="95"/>
      <c r="C40" s="44"/>
      <c r="D40" s="44"/>
      <c r="E40" s="44"/>
      <c r="F40" s="44"/>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row>
    <row r="41" spans="1:87" s="46" customFormat="1" ht="48" customHeight="1" outlineLevel="1" thickBot="1" x14ac:dyDescent="0.35">
      <c r="A41" s="6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row>
  </sheetData>
  <mergeCells count="1">
    <mergeCell ref="A1:B1"/>
  </mergeCells>
  <pageMargins left="0.70000000000000007" right="0.70000000000000007" top="0.75" bottom="0.75" header="0.30000000000000004" footer="0.3000000000000000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3457F-CBB2-47A9-8F62-CC4E3B66D840}">
  <dimension ref="A1:AB1071"/>
  <sheetViews>
    <sheetView workbookViewId="0"/>
  </sheetViews>
  <sheetFormatPr defaultRowHeight="15" x14ac:dyDescent="0.35"/>
  <cols>
    <col min="1" max="1" width="42.6328125" customWidth="1"/>
    <col min="2" max="2" width="66.26953125" customWidth="1"/>
    <col min="3" max="3" width="84.36328125" customWidth="1"/>
    <col min="4" max="4" width="11.1796875" customWidth="1"/>
    <col min="5" max="5" width="41.7265625" customWidth="1"/>
    <col min="6" max="24" width="8.7265625" customWidth="1"/>
    <col min="25" max="25" width="8.7265625" style="34" customWidth="1"/>
    <col min="26" max="27" width="8.7265625" style="35" customWidth="1"/>
    <col min="28" max="28" width="11.26953125" customWidth="1"/>
    <col min="29" max="29" width="8.7265625" customWidth="1"/>
  </cols>
  <sheetData>
    <row r="1" spans="1:28" ht="72.5" x14ac:dyDescent="0.35">
      <c r="A1" s="6" t="s">
        <v>6</v>
      </c>
      <c r="B1" s="6" t="s">
        <v>88</v>
      </c>
      <c r="C1" s="6" t="s">
        <v>5</v>
      </c>
      <c r="D1" s="6" t="s">
        <v>89</v>
      </c>
      <c r="E1" s="6" t="s">
        <v>7</v>
      </c>
      <c r="F1" s="7" t="s">
        <v>8</v>
      </c>
      <c r="G1" s="8" t="s">
        <v>9</v>
      </c>
      <c r="H1" s="9" t="s">
        <v>10</v>
      </c>
      <c r="I1" s="10" t="s">
        <v>11</v>
      </c>
      <c r="J1" s="11" t="s">
        <v>12</v>
      </c>
      <c r="K1" s="12" t="s">
        <v>13</v>
      </c>
      <c r="L1" s="13" t="s">
        <v>14</v>
      </c>
      <c r="M1" s="14" t="s">
        <v>15</v>
      </c>
      <c r="N1" s="15" t="s">
        <v>16</v>
      </c>
      <c r="O1" s="16" t="s">
        <v>17</v>
      </c>
      <c r="P1" s="17" t="s">
        <v>18</v>
      </c>
      <c r="Q1" s="18" t="s">
        <v>19</v>
      </c>
      <c r="R1" s="19" t="s">
        <v>20</v>
      </c>
      <c r="S1" s="20" t="s">
        <v>21</v>
      </c>
      <c r="T1" s="21" t="s">
        <v>22</v>
      </c>
      <c r="U1" s="22" t="s">
        <v>23</v>
      </c>
      <c r="V1" s="23" t="s">
        <v>24</v>
      </c>
      <c r="W1" s="24" t="s">
        <v>25</v>
      </c>
      <c r="X1" s="25" t="s">
        <v>26</v>
      </c>
      <c r="Y1" s="26" t="s">
        <v>27</v>
      </c>
      <c r="Z1" s="36" t="s">
        <v>28</v>
      </c>
      <c r="AA1" s="28" t="s">
        <v>29</v>
      </c>
      <c r="AB1" s="29" t="s">
        <v>30</v>
      </c>
    </row>
    <row r="2" spans="1:28" ht="14.5" x14ac:dyDescent="0.35">
      <c r="A2" s="99" t="s">
        <v>90</v>
      </c>
      <c r="B2" s="99" t="s">
        <v>91</v>
      </c>
      <c r="C2" s="99" t="s">
        <v>32</v>
      </c>
      <c r="D2" s="99" t="s">
        <v>92</v>
      </c>
      <c r="E2" s="99" t="s">
        <v>90</v>
      </c>
      <c r="F2">
        <f>INDEX(Level_4!$D$2:$V$199,MATCH(Programme_List!$C2,Level_4!$A$2:$A$199,0),MATCH(Programme_List!F$1,Level_4!$D$1:$V$1,0))</f>
        <v>0</v>
      </c>
      <c r="G2">
        <f>INDEX(Level_4!$D$2:$V$199,MATCH(Programme_List!$C2,Level_4!$A$2:$A$199,0),MATCH(Programme_List!G$1,Level_4!$D$1:$V$1,0))</f>
        <v>0</v>
      </c>
      <c r="H2">
        <f>INDEX(Level_4!$D$2:$V$199,MATCH(Programme_List!$C2,Level_4!$A$2:$A$199,0),MATCH(Programme_List!H$1,Level_4!$D$1:$V$1,0))</f>
        <v>0</v>
      </c>
      <c r="I2">
        <f>INDEX(Level_4!$D$2:$V$199,MATCH(Programme_List!$C2,Level_4!$A$2:$A$199,0),MATCH(Programme_List!I$1,Level_4!$D$1:$V$1,0))</f>
        <v>0</v>
      </c>
      <c r="J2">
        <f>INDEX(Level_4!$D$2:$V$199,MATCH(Programme_List!$C2,Level_4!$A$2:$A$199,0),MATCH(Programme_List!J$1,Level_4!$D$1:$V$1,0))</f>
        <v>0</v>
      </c>
      <c r="K2">
        <f>INDEX(Level_4!$D$2:$V$199,MATCH(Programme_List!$C2,Level_4!$A$2:$A$199,0),MATCH(Programme_List!K$1,Level_4!$D$1:$V$1,0))</f>
        <v>0</v>
      </c>
      <c r="L2">
        <f>INDEX(Level_4!$D$2:$V$199,MATCH(Programme_List!$C2,Level_4!$A$2:$A$199,0),MATCH(Programme_List!L$1,Level_4!$D$1:$V$1,0))</f>
        <v>0</v>
      </c>
      <c r="M2">
        <f>INDEX(Level_4!$D$2:$V$199,MATCH(Programme_List!$C2,Level_4!$A$2:$A$199,0),MATCH(Programme_List!M$1,Level_4!$D$1:$V$1,0))</f>
        <v>0</v>
      </c>
      <c r="N2">
        <f>INDEX(Level_4!$D$2:$V$199,MATCH(Programme_List!$C2,Level_4!$A$2:$A$199,0),MATCH(Programme_List!N$1,Level_4!$D$1:$V$1,0))</f>
        <v>0</v>
      </c>
      <c r="O2">
        <f>INDEX(Level_4!$D$2:$V$199,MATCH(Programme_List!$C2,Level_4!$A$2:$A$199,0),MATCH(Programme_List!O$1,Level_4!$D$1:$V$1,0))</f>
        <v>0</v>
      </c>
      <c r="P2">
        <f>INDEX(Level_4!$D$2:$V$199,MATCH(Programme_List!$C2,Level_4!$A$2:$A$199,0),MATCH(Programme_List!P$1,Level_4!$D$1:$V$1,0))</f>
        <v>0</v>
      </c>
      <c r="Q2">
        <f>INDEX(Level_4!$D$2:$V$199,MATCH(Programme_List!$C2,Level_4!$A$2:$A$199,0),MATCH(Programme_List!Q$1,Level_4!$D$1:$V$1,0))</f>
        <v>0</v>
      </c>
      <c r="R2">
        <f>INDEX(Level_4!$D$2:$V$199,MATCH(Programme_List!$C2,Level_4!$A$2:$A$199,0),MATCH(Programme_List!R$1,Level_4!$D$1:$V$1,0))</f>
        <v>0</v>
      </c>
      <c r="S2">
        <f>INDEX(Level_4!$D$2:$V$199,MATCH(Programme_List!$C2,Level_4!$A$2:$A$199,0),MATCH(Programme_List!S$1,Level_4!$D$1:$V$1,0))</f>
        <v>0</v>
      </c>
      <c r="T2">
        <f>INDEX(Level_4!$D$2:$V$199,MATCH(Programme_List!$C2,Level_4!$A$2:$A$199,0),MATCH(Programme_List!T$1,Level_4!$D$1:$V$1,0))</f>
        <v>0</v>
      </c>
      <c r="U2">
        <f>INDEX(Level_4!$D$2:$V$199,MATCH(Programme_List!$C2,Level_4!$A$2:$A$199,0),MATCH(Programme_List!U$1,Level_4!$D$1:$V$1,0))</f>
        <v>0</v>
      </c>
      <c r="V2">
        <f>INDEX(Level_4!$D$2:$V$199,MATCH(Programme_List!$C2,Level_4!$A$2:$A$199,0),MATCH(Programme_List!V$1,Level_4!$D$1:$V$1,0))</f>
        <v>0</v>
      </c>
      <c r="W2">
        <f>INDEX(Level_4!$D$2:$V$199,MATCH(Programme_List!$C2,Level_4!$A$2:$A$199,0),MATCH(Programme_List!W$1,Level_4!$D$1:$V$1,0))</f>
        <v>0</v>
      </c>
      <c r="X2">
        <f>INDEX(Level_4!$D$2:$V$199,MATCH(Programme_List!$C2,Level_4!$A$2:$A$199,0),MATCH(Programme_List!X$1,Level_4!$D$1:$V$1,0))</f>
        <v>0</v>
      </c>
      <c r="Y2" s="31">
        <f t="shared" ref="Y2:Y33" si="0">SUM(F2:X2)</f>
        <v>0</v>
      </c>
      <c r="Z2" s="33" t="str">
        <f t="shared" ref="Z2:Z33" si="1">IF(SUM(L2,Q2,R2,S2,T2)&gt;=1,"1","0")</f>
        <v>0</v>
      </c>
      <c r="AA2" s="33" t="str">
        <f t="shared" ref="AA2:AA33" si="2">IF(SUM(F2,G2,H2,J2,O2)&gt;=1,"1","0")</f>
        <v>0</v>
      </c>
      <c r="AB2" s="33" t="str">
        <f t="shared" ref="AB2:AB33" si="3">IF(SUM(F2,G2,H2,P2)&gt;=1,"1","0")</f>
        <v>0</v>
      </c>
    </row>
    <row r="3" spans="1:28" ht="14.5" x14ac:dyDescent="0.35">
      <c r="A3" s="99" t="s">
        <v>90</v>
      </c>
      <c r="B3" s="99" t="s">
        <v>91</v>
      </c>
      <c r="C3" s="99" t="s">
        <v>32</v>
      </c>
      <c r="D3" s="99" t="s">
        <v>92</v>
      </c>
      <c r="E3" s="99" t="s">
        <v>90</v>
      </c>
      <c r="F3">
        <f>INDEX(Level_4!$D$2:$V$199,MATCH(Programme_List!$C3,Level_4!$A$2:$A$199,0),MATCH(Programme_List!F$1,Level_4!$D$1:$V$1,0))</f>
        <v>0</v>
      </c>
      <c r="G3">
        <f>INDEX(Level_4!$D$2:$V$199,MATCH(Programme_List!$C3,Level_4!$A$2:$A$199,0),MATCH(Programme_List!G$1,Level_4!$D$1:$V$1,0))</f>
        <v>0</v>
      </c>
      <c r="H3">
        <f>INDEX(Level_4!$D$2:$V$199,MATCH(Programme_List!$C3,Level_4!$A$2:$A$199,0),MATCH(Programme_List!H$1,Level_4!$D$1:$V$1,0))</f>
        <v>0</v>
      </c>
      <c r="I3">
        <f>INDEX(Level_4!$D$2:$V$199,MATCH(Programme_List!$C3,Level_4!$A$2:$A$199,0),MATCH(Programme_List!I$1,Level_4!$D$1:$V$1,0))</f>
        <v>0</v>
      </c>
      <c r="J3">
        <f>INDEX(Level_4!$D$2:$V$199,MATCH(Programme_List!$C3,Level_4!$A$2:$A$199,0),MATCH(Programme_List!J$1,Level_4!$D$1:$V$1,0))</f>
        <v>0</v>
      </c>
      <c r="K3">
        <f>INDEX(Level_4!$D$2:$V$199,MATCH(Programme_List!$C3,Level_4!$A$2:$A$199,0),MATCH(Programme_List!K$1,Level_4!$D$1:$V$1,0))</f>
        <v>0</v>
      </c>
      <c r="L3">
        <f>INDEX(Level_4!$D$2:$V$199,MATCH(Programme_List!$C3,Level_4!$A$2:$A$199,0),MATCH(Programme_List!L$1,Level_4!$D$1:$V$1,0))</f>
        <v>0</v>
      </c>
      <c r="M3">
        <f>INDEX(Level_4!$D$2:$V$199,MATCH(Programme_List!$C3,Level_4!$A$2:$A$199,0),MATCH(Programme_List!M$1,Level_4!$D$1:$V$1,0))</f>
        <v>0</v>
      </c>
      <c r="N3">
        <f>INDEX(Level_4!$D$2:$V$199,MATCH(Programme_List!$C3,Level_4!$A$2:$A$199,0),MATCH(Programme_List!N$1,Level_4!$D$1:$V$1,0))</f>
        <v>0</v>
      </c>
      <c r="O3">
        <f>INDEX(Level_4!$D$2:$V$199,MATCH(Programme_List!$C3,Level_4!$A$2:$A$199,0),MATCH(Programme_List!O$1,Level_4!$D$1:$V$1,0))</f>
        <v>0</v>
      </c>
      <c r="P3">
        <f>INDEX(Level_4!$D$2:$V$199,MATCH(Programme_List!$C3,Level_4!$A$2:$A$199,0),MATCH(Programme_List!P$1,Level_4!$D$1:$V$1,0))</f>
        <v>0</v>
      </c>
      <c r="Q3">
        <f>INDEX(Level_4!$D$2:$V$199,MATCH(Programme_List!$C3,Level_4!$A$2:$A$199,0),MATCH(Programme_List!Q$1,Level_4!$D$1:$V$1,0))</f>
        <v>0</v>
      </c>
      <c r="R3">
        <f>INDEX(Level_4!$D$2:$V$199,MATCH(Programme_List!$C3,Level_4!$A$2:$A$199,0),MATCH(Programme_List!R$1,Level_4!$D$1:$V$1,0))</f>
        <v>0</v>
      </c>
      <c r="S3">
        <f>INDEX(Level_4!$D$2:$V$199,MATCH(Programme_List!$C3,Level_4!$A$2:$A$199,0),MATCH(Programme_List!S$1,Level_4!$D$1:$V$1,0))</f>
        <v>0</v>
      </c>
      <c r="T3">
        <f>INDEX(Level_4!$D$2:$V$199,MATCH(Programme_List!$C3,Level_4!$A$2:$A$199,0),MATCH(Programme_List!T$1,Level_4!$D$1:$V$1,0))</f>
        <v>0</v>
      </c>
      <c r="U3">
        <f>INDEX(Level_4!$D$2:$V$199,MATCH(Programme_List!$C3,Level_4!$A$2:$A$199,0),MATCH(Programme_List!U$1,Level_4!$D$1:$V$1,0))</f>
        <v>0</v>
      </c>
      <c r="V3">
        <f>INDEX(Level_4!$D$2:$V$199,MATCH(Programme_List!$C3,Level_4!$A$2:$A$199,0),MATCH(Programme_List!V$1,Level_4!$D$1:$V$1,0))</f>
        <v>0</v>
      </c>
      <c r="W3">
        <f>INDEX(Level_4!$D$2:$V$199,MATCH(Programme_List!$C3,Level_4!$A$2:$A$199,0),MATCH(Programme_List!W$1,Level_4!$D$1:$V$1,0))</f>
        <v>0</v>
      </c>
      <c r="X3">
        <f>INDEX(Level_4!$D$2:$V$199,MATCH(Programme_List!$C3,Level_4!$A$2:$A$199,0),MATCH(Programme_List!X$1,Level_4!$D$1:$V$1,0))</f>
        <v>0</v>
      </c>
      <c r="Y3" s="31">
        <f t="shared" si="0"/>
        <v>0</v>
      </c>
      <c r="Z3" s="33" t="str">
        <f t="shared" si="1"/>
        <v>0</v>
      </c>
      <c r="AA3" s="33" t="str">
        <f t="shared" si="2"/>
        <v>0</v>
      </c>
      <c r="AB3" s="33" t="str">
        <f t="shared" si="3"/>
        <v>0</v>
      </c>
    </row>
    <row r="4" spans="1:28" ht="14.5" x14ac:dyDescent="0.35">
      <c r="A4" s="99" t="s">
        <v>90</v>
      </c>
      <c r="B4" s="99" t="s">
        <v>91</v>
      </c>
      <c r="C4" s="99" t="s">
        <v>32</v>
      </c>
      <c r="D4" s="99" t="s">
        <v>92</v>
      </c>
      <c r="E4" s="99" t="s">
        <v>90</v>
      </c>
      <c r="F4">
        <f>INDEX(Level_4!$D$2:$V$199,MATCH(Programme_List!$C4,Level_4!$A$2:$A$199,0),MATCH(Programme_List!F$1,Level_4!$D$1:$V$1,0))</f>
        <v>0</v>
      </c>
      <c r="G4">
        <f>INDEX(Level_4!$D$2:$V$199,MATCH(Programme_List!$C4,Level_4!$A$2:$A$199,0),MATCH(Programme_List!G$1,Level_4!$D$1:$V$1,0))</f>
        <v>0</v>
      </c>
      <c r="H4">
        <f>INDEX(Level_4!$D$2:$V$199,MATCH(Programme_List!$C4,Level_4!$A$2:$A$199,0),MATCH(Programme_List!H$1,Level_4!$D$1:$V$1,0))</f>
        <v>0</v>
      </c>
      <c r="I4">
        <f>INDEX(Level_4!$D$2:$V$199,MATCH(Programme_List!$C4,Level_4!$A$2:$A$199,0),MATCH(Programme_List!I$1,Level_4!$D$1:$V$1,0))</f>
        <v>0</v>
      </c>
      <c r="J4">
        <f>INDEX(Level_4!$D$2:$V$199,MATCH(Programme_List!$C4,Level_4!$A$2:$A$199,0),MATCH(Programme_List!J$1,Level_4!$D$1:$V$1,0))</f>
        <v>0</v>
      </c>
      <c r="K4">
        <f>INDEX(Level_4!$D$2:$V$199,MATCH(Programme_List!$C4,Level_4!$A$2:$A$199,0),MATCH(Programme_List!K$1,Level_4!$D$1:$V$1,0))</f>
        <v>0</v>
      </c>
      <c r="L4">
        <f>INDEX(Level_4!$D$2:$V$199,MATCH(Programme_List!$C4,Level_4!$A$2:$A$199,0),MATCH(Programme_List!L$1,Level_4!$D$1:$V$1,0))</f>
        <v>0</v>
      </c>
      <c r="M4">
        <f>INDEX(Level_4!$D$2:$V$199,MATCH(Programme_List!$C4,Level_4!$A$2:$A$199,0),MATCH(Programme_List!M$1,Level_4!$D$1:$V$1,0))</f>
        <v>0</v>
      </c>
      <c r="N4">
        <f>INDEX(Level_4!$D$2:$V$199,MATCH(Programme_List!$C4,Level_4!$A$2:$A$199,0),MATCH(Programme_List!N$1,Level_4!$D$1:$V$1,0))</f>
        <v>0</v>
      </c>
      <c r="O4">
        <f>INDEX(Level_4!$D$2:$V$199,MATCH(Programme_List!$C4,Level_4!$A$2:$A$199,0),MATCH(Programme_List!O$1,Level_4!$D$1:$V$1,0))</f>
        <v>0</v>
      </c>
      <c r="P4">
        <f>INDEX(Level_4!$D$2:$V$199,MATCH(Programme_List!$C4,Level_4!$A$2:$A$199,0),MATCH(Programme_List!P$1,Level_4!$D$1:$V$1,0))</f>
        <v>0</v>
      </c>
      <c r="Q4">
        <f>INDEX(Level_4!$D$2:$V$199,MATCH(Programme_List!$C4,Level_4!$A$2:$A$199,0),MATCH(Programme_List!Q$1,Level_4!$D$1:$V$1,0))</f>
        <v>0</v>
      </c>
      <c r="R4">
        <f>INDEX(Level_4!$D$2:$V$199,MATCH(Programme_List!$C4,Level_4!$A$2:$A$199,0),MATCH(Programme_List!R$1,Level_4!$D$1:$V$1,0))</f>
        <v>0</v>
      </c>
      <c r="S4">
        <f>INDEX(Level_4!$D$2:$V$199,MATCH(Programme_List!$C4,Level_4!$A$2:$A$199,0),MATCH(Programme_List!S$1,Level_4!$D$1:$V$1,0))</f>
        <v>0</v>
      </c>
      <c r="T4">
        <f>INDEX(Level_4!$D$2:$V$199,MATCH(Programme_List!$C4,Level_4!$A$2:$A$199,0),MATCH(Programme_List!T$1,Level_4!$D$1:$V$1,0))</f>
        <v>0</v>
      </c>
      <c r="U4">
        <f>INDEX(Level_4!$D$2:$V$199,MATCH(Programme_List!$C4,Level_4!$A$2:$A$199,0),MATCH(Programme_List!U$1,Level_4!$D$1:$V$1,0))</f>
        <v>0</v>
      </c>
      <c r="V4">
        <f>INDEX(Level_4!$D$2:$V$199,MATCH(Programme_List!$C4,Level_4!$A$2:$A$199,0),MATCH(Programme_List!V$1,Level_4!$D$1:$V$1,0))</f>
        <v>0</v>
      </c>
      <c r="W4">
        <f>INDEX(Level_4!$D$2:$V$199,MATCH(Programme_List!$C4,Level_4!$A$2:$A$199,0),MATCH(Programme_List!W$1,Level_4!$D$1:$V$1,0))</f>
        <v>0</v>
      </c>
      <c r="X4">
        <f>INDEX(Level_4!$D$2:$V$199,MATCH(Programme_List!$C4,Level_4!$A$2:$A$199,0),MATCH(Programme_List!X$1,Level_4!$D$1:$V$1,0))</f>
        <v>0</v>
      </c>
      <c r="Y4" s="31">
        <f t="shared" si="0"/>
        <v>0</v>
      </c>
      <c r="Z4" s="33" t="str">
        <f t="shared" si="1"/>
        <v>0</v>
      </c>
      <c r="AA4" s="33" t="str">
        <f t="shared" si="2"/>
        <v>0</v>
      </c>
      <c r="AB4" s="33" t="str">
        <f t="shared" si="3"/>
        <v>0</v>
      </c>
    </row>
    <row r="5" spans="1:28" ht="14.5" x14ac:dyDescent="0.35">
      <c r="A5" s="99" t="s">
        <v>90</v>
      </c>
      <c r="B5" s="99" t="s">
        <v>91</v>
      </c>
      <c r="C5" s="99" t="s">
        <v>32</v>
      </c>
      <c r="D5" s="99" t="s">
        <v>92</v>
      </c>
      <c r="E5" s="99" t="s">
        <v>90</v>
      </c>
      <c r="F5">
        <f>INDEX(Level_4!$D$2:$V$199,MATCH(Programme_List!$C5,Level_4!$A$2:$A$199,0),MATCH(Programme_List!F$1,Level_4!$D$1:$V$1,0))</f>
        <v>0</v>
      </c>
      <c r="G5">
        <f>INDEX(Level_4!$D$2:$V$199,MATCH(Programme_List!$C5,Level_4!$A$2:$A$199,0),MATCH(Programme_List!G$1,Level_4!$D$1:$V$1,0))</f>
        <v>0</v>
      </c>
      <c r="H5">
        <f>INDEX(Level_4!$D$2:$V$199,MATCH(Programme_List!$C5,Level_4!$A$2:$A$199,0),MATCH(Programme_List!H$1,Level_4!$D$1:$V$1,0))</f>
        <v>0</v>
      </c>
      <c r="I5">
        <f>INDEX(Level_4!$D$2:$V$199,MATCH(Programme_List!$C5,Level_4!$A$2:$A$199,0),MATCH(Programme_List!I$1,Level_4!$D$1:$V$1,0))</f>
        <v>0</v>
      </c>
      <c r="J5">
        <f>INDEX(Level_4!$D$2:$V$199,MATCH(Programme_List!$C5,Level_4!$A$2:$A$199,0),MATCH(Programme_List!J$1,Level_4!$D$1:$V$1,0))</f>
        <v>0</v>
      </c>
      <c r="K5">
        <f>INDEX(Level_4!$D$2:$V$199,MATCH(Programme_List!$C5,Level_4!$A$2:$A$199,0),MATCH(Programme_List!K$1,Level_4!$D$1:$V$1,0))</f>
        <v>0</v>
      </c>
      <c r="L5">
        <f>INDEX(Level_4!$D$2:$V$199,MATCH(Programme_List!$C5,Level_4!$A$2:$A$199,0),MATCH(Programme_List!L$1,Level_4!$D$1:$V$1,0))</f>
        <v>0</v>
      </c>
      <c r="M5">
        <f>INDEX(Level_4!$D$2:$V$199,MATCH(Programme_List!$C5,Level_4!$A$2:$A$199,0),MATCH(Programme_List!M$1,Level_4!$D$1:$V$1,0))</f>
        <v>0</v>
      </c>
      <c r="N5">
        <f>INDEX(Level_4!$D$2:$V$199,MATCH(Programme_List!$C5,Level_4!$A$2:$A$199,0),MATCH(Programme_List!N$1,Level_4!$D$1:$V$1,0))</f>
        <v>0</v>
      </c>
      <c r="O5">
        <f>INDEX(Level_4!$D$2:$V$199,MATCH(Programme_List!$C5,Level_4!$A$2:$A$199,0),MATCH(Programme_List!O$1,Level_4!$D$1:$V$1,0))</f>
        <v>0</v>
      </c>
      <c r="P5">
        <f>INDEX(Level_4!$D$2:$V$199,MATCH(Programme_List!$C5,Level_4!$A$2:$A$199,0),MATCH(Programme_List!P$1,Level_4!$D$1:$V$1,0))</f>
        <v>0</v>
      </c>
      <c r="Q5">
        <f>INDEX(Level_4!$D$2:$V$199,MATCH(Programme_List!$C5,Level_4!$A$2:$A$199,0),MATCH(Programme_List!Q$1,Level_4!$D$1:$V$1,0))</f>
        <v>0</v>
      </c>
      <c r="R5">
        <f>INDEX(Level_4!$D$2:$V$199,MATCH(Programme_List!$C5,Level_4!$A$2:$A$199,0),MATCH(Programme_List!R$1,Level_4!$D$1:$V$1,0))</f>
        <v>0</v>
      </c>
      <c r="S5">
        <f>INDEX(Level_4!$D$2:$V$199,MATCH(Programme_List!$C5,Level_4!$A$2:$A$199,0),MATCH(Programme_List!S$1,Level_4!$D$1:$V$1,0))</f>
        <v>0</v>
      </c>
      <c r="T5">
        <f>INDEX(Level_4!$D$2:$V$199,MATCH(Programme_List!$C5,Level_4!$A$2:$A$199,0),MATCH(Programme_List!T$1,Level_4!$D$1:$V$1,0))</f>
        <v>0</v>
      </c>
      <c r="U5">
        <f>INDEX(Level_4!$D$2:$V$199,MATCH(Programme_List!$C5,Level_4!$A$2:$A$199,0),MATCH(Programme_List!U$1,Level_4!$D$1:$V$1,0))</f>
        <v>0</v>
      </c>
      <c r="V5">
        <f>INDEX(Level_4!$D$2:$V$199,MATCH(Programme_List!$C5,Level_4!$A$2:$A$199,0),MATCH(Programme_List!V$1,Level_4!$D$1:$V$1,0))</f>
        <v>0</v>
      </c>
      <c r="W5">
        <f>INDEX(Level_4!$D$2:$V$199,MATCH(Programme_List!$C5,Level_4!$A$2:$A$199,0),MATCH(Programme_List!W$1,Level_4!$D$1:$V$1,0))</f>
        <v>0</v>
      </c>
      <c r="X5">
        <f>INDEX(Level_4!$D$2:$V$199,MATCH(Programme_List!$C5,Level_4!$A$2:$A$199,0),MATCH(Programme_List!X$1,Level_4!$D$1:$V$1,0))</f>
        <v>0</v>
      </c>
      <c r="Y5" s="31">
        <f t="shared" si="0"/>
        <v>0</v>
      </c>
      <c r="Z5" s="33" t="str">
        <f t="shared" si="1"/>
        <v>0</v>
      </c>
      <c r="AA5" s="33" t="str">
        <f t="shared" si="2"/>
        <v>0</v>
      </c>
      <c r="AB5" s="33" t="str">
        <f t="shared" si="3"/>
        <v>0</v>
      </c>
    </row>
    <row r="6" spans="1:28" ht="14.5" x14ac:dyDescent="0.35">
      <c r="A6" s="99" t="s">
        <v>90</v>
      </c>
      <c r="B6" s="99" t="s">
        <v>91</v>
      </c>
      <c r="C6" s="99" t="s">
        <v>32</v>
      </c>
      <c r="D6" s="99" t="s">
        <v>92</v>
      </c>
      <c r="E6" s="99" t="s">
        <v>90</v>
      </c>
      <c r="F6">
        <f>INDEX(Level_4!$D$2:$V$199,MATCH(Programme_List!$C6,Level_4!$A$2:$A$199,0),MATCH(Programme_List!F$1,Level_4!$D$1:$V$1,0))</f>
        <v>0</v>
      </c>
      <c r="G6">
        <f>INDEX(Level_4!$D$2:$V$199,MATCH(Programme_List!$C6,Level_4!$A$2:$A$199,0),MATCH(Programme_List!G$1,Level_4!$D$1:$V$1,0))</f>
        <v>0</v>
      </c>
      <c r="H6">
        <f>INDEX(Level_4!$D$2:$V$199,MATCH(Programme_List!$C6,Level_4!$A$2:$A$199,0),MATCH(Programme_List!H$1,Level_4!$D$1:$V$1,0))</f>
        <v>0</v>
      </c>
      <c r="I6">
        <f>INDEX(Level_4!$D$2:$V$199,MATCH(Programme_List!$C6,Level_4!$A$2:$A$199,0),MATCH(Programme_List!I$1,Level_4!$D$1:$V$1,0))</f>
        <v>0</v>
      </c>
      <c r="J6">
        <f>INDEX(Level_4!$D$2:$V$199,MATCH(Programme_List!$C6,Level_4!$A$2:$A$199,0),MATCH(Programme_List!J$1,Level_4!$D$1:$V$1,0))</f>
        <v>0</v>
      </c>
      <c r="K6">
        <f>INDEX(Level_4!$D$2:$V$199,MATCH(Programme_List!$C6,Level_4!$A$2:$A$199,0),MATCH(Programme_List!K$1,Level_4!$D$1:$V$1,0))</f>
        <v>0</v>
      </c>
      <c r="L6">
        <f>INDEX(Level_4!$D$2:$V$199,MATCH(Programme_List!$C6,Level_4!$A$2:$A$199,0),MATCH(Programme_List!L$1,Level_4!$D$1:$V$1,0))</f>
        <v>0</v>
      </c>
      <c r="M6">
        <f>INDEX(Level_4!$D$2:$V$199,MATCH(Programme_List!$C6,Level_4!$A$2:$A$199,0),MATCH(Programme_List!M$1,Level_4!$D$1:$V$1,0))</f>
        <v>0</v>
      </c>
      <c r="N6">
        <f>INDEX(Level_4!$D$2:$V$199,MATCH(Programme_List!$C6,Level_4!$A$2:$A$199,0),MATCH(Programme_List!N$1,Level_4!$D$1:$V$1,0))</f>
        <v>0</v>
      </c>
      <c r="O6">
        <f>INDEX(Level_4!$D$2:$V$199,MATCH(Programme_List!$C6,Level_4!$A$2:$A$199,0),MATCH(Programme_List!O$1,Level_4!$D$1:$V$1,0))</f>
        <v>0</v>
      </c>
      <c r="P6">
        <f>INDEX(Level_4!$D$2:$V$199,MATCH(Programme_List!$C6,Level_4!$A$2:$A$199,0),MATCH(Programme_List!P$1,Level_4!$D$1:$V$1,0))</f>
        <v>0</v>
      </c>
      <c r="Q6">
        <f>INDEX(Level_4!$D$2:$V$199,MATCH(Programme_List!$C6,Level_4!$A$2:$A$199,0),MATCH(Programme_List!Q$1,Level_4!$D$1:$V$1,0))</f>
        <v>0</v>
      </c>
      <c r="R6">
        <f>INDEX(Level_4!$D$2:$V$199,MATCH(Programme_List!$C6,Level_4!$A$2:$A$199,0),MATCH(Programme_List!R$1,Level_4!$D$1:$V$1,0))</f>
        <v>0</v>
      </c>
      <c r="S6">
        <f>INDEX(Level_4!$D$2:$V$199,MATCH(Programme_List!$C6,Level_4!$A$2:$A$199,0),MATCH(Programme_List!S$1,Level_4!$D$1:$V$1,0))</f>
        <v>0</v>
      </c>
      <c r="T6">
        <f>INDEX(Level_4!$D$2:$V$199,MATCH(Programme_List!$C6,Level_4!$A$2:$A$199,0),MATCH(Programme_List!T$1,Level_4!$D$1:$V$1,0))</f>
        <v>0</v>
      </c>
      <c r="U6">
        <f>INDEX(Level_4!$D$2:$V$199,MATCH(Programme_List!$C6,Level_4!$A$2:$A$199,0),MATCH(Programme_List!U$1,Level_4!$D$1:$V$1,0))</f>
        <v>0</v>
      </c>
      <c r="V6">
        <f>INDEX(Level_4!$D$2:$V$199,MATCH(Programme_List!$C6,Level_4!$A$2:$A$199,0),MATCH(Programme_List!V$1,Level_4!$D$1:$V$1,0))</f>
        <v>0</v>
      </c>
      <c r="W6">
        <f>INDEX(Level_4!$D$2:$V$199,MATCH(Programme_List!$C6,Level_4!$A$2:$A$199,0),MATCH(Programme_List!W$1,Level_4!$D$1:$V$1,0))</f>
        <v>0</v>
      </c>
      <c r="X6">
        <f>INDEX(Level_4!$D$2:$V$199,MATCH(Programme_List!$C6,Level_4!$A$2:$A$199,0),MATCH(Programme_List!X$1,Level_4!$D$1:$V$1,0))</f>
        <v>0</v>
      </c>
      <c r="Y6" s="31">
        <f t="shared" si="0"/>
        <v>0</v>
      </c>
      <c r="Z6" s="33" t="str">
        <f t="shared" si="1"/>
        <v>0</v>
      </c>
      <c r="AA6" s="33" t="str">
        <f t="shared" si="2"/>
        <v>0</v>
      </c>
      <c r="AB6" s="33" t="str">
        <f t="shared" si="3"/>
        <v>0</v>
      </c>
    </row>
    <row r="7" spans="1:28" ht="14.5" x14ac:dyDescent="0.35">
      <c r="A7" s="99" t="s">
        <v>90</v>
      </c>
      <c r="B7" s="99" t="s">
        <v>91</v>
      </c>
      <c r="C7" s="99" t="s">
        <v>32</v>
      </c>
      <c r="D7" s="99" t="s">
        <v>92</v>
      </c>
      <c r="E7" s="99" t="s">
        <v>90</v>
      </c>
      <c r="F7">
        <f>INDEX(Level_4!$D$2:$V$199,MATCH(Programme_List!$C7,Level_4!$A$2:$A$199,0),MATCH(Programme_List!F$1,Level_4!$D$1:$V$1,0))</f>
        <v>0</v>
      </c>
      <c r="G7">
        <f>INDEX(Level_4!$D$2:$V$199,MATCH(Programme_List!$C7,Level_4!$A$2:$A$199,0),MATCH(Programme_List!G$1,Level_4!$D$1:$V$1,0))</f>
        <v>0</v>
      </c>
      <c r="H7">
        <f>INDEX(Level_4!$D$2:$V$199,MATCH(Programme_List!$C7,Level_4!$A$2:$A$199,0),MATCH(Programme_List!H$1,Level_4!$D$1:$V$1,0))</f>
        <v>0</v>
      </c>
      <c r="I7">
        <f>INDEX(Level_4!$D$2:$V$199,MATCH(Programme_List!$C7,Level_4!$A$2:$A$199,0),MATCH(Programme_List!I$1,Level_4!$D$1:$V$1,0))</f>
        <v>0</v>
      </c>
      <c r="J7">
        <f>INDEX(Level_4!$D$2:$V$199,MATCH(Programme_List!$C7,Level_4!$A$2:$A$199,0),MATCH(Programme_List!J$1,Level_4!$D$1:$V$1,0))</f>
        <v>0</v>
      </c>
      <c r="K7">
        <f>INDEX(Level_4!$D$2:$V$199,MATCH(Programme_List!$C7,Level_4!$A$2:$A$199,0),MATCH(Programme_List!K$1,Level_4!$D$1:$V$1,0))</f>
        <v>0</v>
      </c>
      <c r="L7">
        <f>INDEX(Level_4!$D$2:$V$199,MATCH(Programme_List!$C7,Level_4!$A$2:$A$199,0),MATCH(Programme_List!L$1,Level_4!$D$1:$V$1,0))</f>
        <v>0</v>
      </c>
      <c r="M7">
        <f>INDEX(Level_4!$D$2:$V$199,MATCH(Programme_List!$C7,Level_4!$A$2:$A$199,0),MATCH(Programme_List!M$1,Level_4!$D$1:$V$1,0))</f>
        <v>0</v>
      </c>
      <c r="N7">
        <f>INDEX(Level_4!$D$2:$V$199,MATCH(Programme_List!$C7,Level_4!$A$2:$A$199,0),MATCH(Programme_List!N$1,Level_4!$D$1:$V$1,0))</f>
        <v>0</v>
      </c>
      <c r="O7">
        <f>INDEX(Level_4!$D$2:$V$199,MATCH(Programme_List!$C7,Level_4!$A$2:$A$199,0),MATCH(Programme_List!O$1,Level_4!$D$1:$V$1,0))</f>
        <v>0</v>
      </c>
      <c r="P7">
        <f>INDEX(Level_4!$D$2:$V$199,MATCH(Programme_List!$C7,Level_4!$A$2:$A$199,0),MATCH(Programme_List!P$1,Level_4!$D$1:$V$1,0))</f>
        <v>0</v>
      </c>
      <c r="Q7">
        <f>INDEX(Level_4!$D$2:$V$199,MATCH(Programme_List!$C7,Level_4!$A$2:$A$199,0),MATCH(Programme_List!Q$1,Level_4!$D$1:$V$1,0))</f>
        <v>0</v>
      </c>
      <c r="R7">
        <f>INDEX(Level_4!$D$2:$V$199,MATCH(Programme_List!$C7,Level_4!$A$2:$A$199,0),MATCH(Programme_List!R$1,Level_4!$D$1:$V$1,0))</f>
        <v>0</v>
      </c>
      <c r="S7">
        <f>INDEX(Level_4!$D$2:$V$199,MATCH(Programme_List!$C7,Level_4!$A$2:$A$199,0),MATCH(Programme_List!S$1,Level_4!$D$1:$V$1,0))</f>
        <v>0</v>
      </c>
      <c r="T7">
        <f>INDEX(Level_4!$D$2:$V$199,MATCH(Programme_List!$C7,Level_4!$A$2:$A$199,0),MATCH(Programme_List!T$1,Level_4!$D$1:$V$1,0))</f>
        <v>0</v>
      </c>
      <c r="U7">
        <f>INDEX(Level_4!$D$2:$V$199,MATCH(Programme_List!$C7,Level_4!$A$2:$A$199,0),MATCH(Programme_List!U$1,Level_4!$D$1:$V$1,0))</f>
        <v>0</v>
      </c>
      <c r="V7">
        <f>INDEX(Level_4!$D$2:$V$199,MATCH(Programme_List!$C7,Level_4!$A$2:$A$199,0),MATCH(Programme_List!V$1,Level_4!$D$1:$V$1,0))</f>
        <v>0</v>
      </c>
      <c r="W7">
        <f>INDEX(Level_4!$D$2:$V$199,MATCH(Programme_List!$C7,Level_4!$A$2:$A$199,0),MATCH(Programme_List!W$1,Level_4!$D$1:$V$1,0))</f>
        <v>0</v>
      </c>
      <c r="X7">
        <f>INDEX(Level_4!$D$2:$V$199,MATCH(Programme_List!$C7,Level_4!$A$2:$A$199,0),MATCH(Programme_List!X$1,Level_4!$D$1:$V$1,0))</f>
        <v>0</v>
      </c>
      <c r="Y7" s="31">
        <f t="shared" si="0"/>
        <v>0</v>
      </c>
      <c r="Z7" s="33" t="str">
        <f t="shared" si="1"/>
        <v>0</v>
      </c>
      <c r="AA7" s="33" t="str">
        <f t="shared" si="2"/>
        <v>0</v>
      </c>
      <c r="AB7" s="33" t="str">
        <f t="shared" si="3"/>
        <v>0</v>
      </c>
    </row>
    <row r="8" spans="1:28" ht="14.5" x14ac:dyDescent="0.35">
      <c r="A8" s="99" t="s">
        <v>90</v>
      </c>
      <c r="B8" s="99" t="s">
        <v>91</v>
      </c>
      <c r="C8" s="99" t="s">
        <v>32</v>
      </c>
      <c r="D8" s="99" t="s">
        <v>92</v>
      </c>
      <c r="E8" s="99" t="s">
        <v>90</v>
      </c>
      <c r="F8">
        <f>INDEX(Level_5!$D$2:$V$200,MATCH(Programme_List!$C8,Level_5!$A$2:$A$200,0),MATCH(Programme_List!F$1,Level_5!$D$1:$V$1,0))</f>
        <v>0</v>
      </c>
      <c r="G8">
        <f>INDEX(Level_5!$D$2:$V$200,MATCH(Programme_List!$C8,Level_5!$A$2:$A$200,0),MATCH(Programme_List!G$1,Level_5!$D$1:$V$1,0))</f>
        <v>0</v>
      </c>
      <c r="H8">
        <f>INDEX(Level_5!$D$2:$V$200,MATCH(Programme_List!$C8,Level_5!$A$2:$A$200,0),MATCH(Programme_List!H$1,Level_5!$D$1:$V$1,0))</f>
        <v>0</v>
      </c>
      <c r="I8">
        <f>INDEX(Level_5!$D$2:$V$200,MATCH(Programme_List!$C8,Level_5!$A$2:$A$200,0),MATCH(Programme_List!I$1,Level_5!$D$1:$V$1,0))</f>
        <v>0</v>
      </c>
      <c r="J8">
        <f>INDEX(Level_5!$D$2:$V$200,MATCH(Programme_List!$C8,Level_5!$A$2:$A$200,0),MATCH(Programme_List!J$1,Level_5!$D$1:$V$1,0))</f>
        <v>0</v>
      </c>
      <c r="K8">
        <f>INDEX(Level_5!$D$2:$V$200,MATCH(Programme_List!$C8,Level_5!$A$2:$A$200,0),MATCH(Programme_List!K$1,Level_5!$D$1:$V$1,0))</f>
        <v>0</v>
      </c>
      <c r="L8">
        <f>INDEX(Level_5!$D$2:$V$200,MATCH(Programme_List!$C8,Level_5!$A$2:$A$200,0),MATCH(Programme_List!L$1,Level_5!$D$1:$V$1,0))</f>
        <v>0</v>
      </c>
      <c r="M8">
        <f>INDEX(Level_5!$D$2:$V$200,MATCH(Programme_List!$C8,Level_5!$A$2:$A$200,0),MATCH(Programme_List!M$1,Level_5!$D$1:$V$1,0))</f>
        <v>0</v>
      </c>
      <c r="N8">
        <f>INDEX(Level_5!$D$2:$V$200,MATCH(Programme_List!$C8,Level_5!$A$2:$A$200,0),MATCH(Programme_List!N$1,Level_5!$D$1:$V$1,0))</f>
        <v>0</v>
      </c>
      <c r="O8">
        <f>INDEX(Level_5!$D$2:$V$200,MATCH(Programme_List!$C8,Level_5!$A$2:$A$200,0),MATCH(Programme_List!O$1,Level_5!$D$1:$V$1,0))</f>
        <v>0</v>
      </c>
      <c r="P8">
        <f>INDEX(Level_5!$D$2:$V$200,MATCH(Programme_List!$C8,Level_5!$A$2:$A$200,0),MATCH(Programme_List!P$1,Level_5!$D$1:$V$1,0))</f>
        <v>0</v>
      </c>
      <c r="Q8">
        <f>INDEX(Level_5!$D$2:$V$200,MATCH(Programme_List!$C8,Level_5!$A$2:$A$200,0),MATCH(Programme_List!Q$1,Level_5!$D$1:$V$1,0))</f>
        <v>0</v>
      </c>
      <c r="R8">
        <f>INDEX(Level_5!$D$2:$V$200,MATCH(Programme_List!$C8,Level_5!$A$2:$A$200,0),MATCH(Programme_List!R$1,Level_5!$D$1:$V$1,0))</f>
        <v>0</v>
      </c>
      <c r="S8">
        <f>INDEX(Level_5!$D$2:$V$200,MATCH(Programme_List!$C8,Level_5!$A$2:$A$200,0),MATCH(Programme_List!S$1,Level_5!$D$1:$V$1,0))</f>
        <v>0</v>
      </c>
      <c r="T8">
        <f>INDEX(Level_5!$D$2:$V$200,MATCH(Programme_List!$C8,Level_5!$A$2:$A$200,0),MATCH(Programme_List!T$1,Level_5!$D$1:$V$1,0))</f>
        <v>0</v>
      </c>
      <c r="U8">
        <f>INDEX(Level_5!$D$2:$V$200,MATCH(Programme_List!$C8,Level_5!$A$2:$A$200,0),MATCH(Programme_List!U$1,Level_5!$D$1:$V$1,0))</f>
        <v>0</v>
      </c>
      <c r="V8">
        <f>INDEX(Level_5!$D$2:$V$200,MATCH(Programme_List!$C8,Level_5!$A$2:$A$200,0),MATCH(Programme_List!V$1,Level_5!$D$1:$V$1,0))</f>
        <v>0</v>
      </c>
      <c r="W8">
        <f>INDEX(Level_5!$D$2:$V$200,MATCH(Programme_List!$C8,Level_5!$A$2:$A$200,0),MATCH(Programme_List!W$1,Level_5!$D$1:$V$1,0))</f>
        <v>0</v>
      </c>
      <c r="X8">
        <f>INDEX(Level_5!$D$2:$V$200,MATCH(Programme_List!$C8,Level_5!$A$2:$A$200,0),MATCH(Programme_List!X$1,Level_5!$D$1:$V$1,0))</f>
        <v>0</v>
      </c>
      <c r="Y8" s="31">
        <f t="shared" si="0"/>
        <v>0</v>
      </c>
      <c r="Z8" s="33" t="str">
        <f t="shared" si="1"/>
        <v>0</v>
      </c>
      <c r="AA8" s="33" t="str">
        <f t="shared" si="2"/>
        <v>0</v>
      </c>
      <c r="AB8" s="33" t="str">
        <f t="shared" si="3"/>
        <v>0</v>
      </c>
    </row>
    <row r="9" spans="1:28" ht="14.5" x14ac:dyDescent="0.35">
      <c r="A9" s="99" t="s">
        <v>90</v>
      </c>
      <c r="B9" s="99" t="s">
        <v>91</v>
      </c>
      <c r="C9" s="99" t="s">
        <v>32</v>
      </c>
      <c r="D9" s="99" t="s">
        <v>92</v>
      </c>
      <c r="E9" s="99" t="s">
        <v>90</v>
      </c>
      <c r="F9">
        <f>INDEX(Level_5!$D$2:$V$200,MATCH(Programme_List!$C9,Level_5!$A$2:$A$200,0),MATCH(Programme_List!F$1,Level_5!$D$1:$V$1,0))</f>
        <v>0</v>
      </c>
      <c r="G9">
        <f>INDEX(Level_5!$D$2:$V$200,MATCH(Programme_List!$C9,Level_5!$A$2:$A$200,0),MATCH(Programme_List!G$1,Level_5!$D$1:$V$1,0))</f>
        <v>0</v>
      </c>
      <c r="H9">
        <f>INDEX(Level_5!$D$2:$V$200,MATCH(Programme_List!$C9,Level_5!$A$2:$A$200,0),MATCH(Programme_List!H$1,Level_5!$D$1:$V$1,0))</f>
        <v>0</v>
      </c>
      <c r="I9">
        <f>INDEX(Level_5!$D$2:$V$200,MATCH(Programme_List!$C9,Level_5!$A$2:$A$200,0),MATCH(Programme_List!I$1,Level_5!$D$1:$V$1,0))</f>
        <v>0</v>
      </c>
      <c r="J9">
        <f>INDEX(Level_5!$D$2:$V$200,MATCH(Programme_List!$C9,Level_5!$A$2:$A$200,0),MATCH(Programme_List!J$1,Level_5!$D$1:$V$1,0))</f>
        <v>0</v>
      </c>
      <c r="K9">
        <f>INDEX(Level_5!$D$2:$V$200,MATCH(Programme_List!$C9,Level_5!$A$2:$A$200,0),MATCH(Programme_List!K$1,Level_5!$D$1:$V$1,0))</f>
        <v>0</v>
      </c>
      <c r="L9">
        <f>INDEX(Level_5!$D$2:$V$200,MATCH(Programme_List!$C9,Level_5!$A$2:$A$200,0),MATCH(Programme_List!L$1,Level_5!$D$1:$V$1,0))</f>
        <v>0</v>
      </c>
      <c r="M9">
        <f>INDEX(Level_5!$D$2:$V$200,MATCH(Programme_List!$C9,Level_5!$A$2:$A$200,0),MATCH(Programme_List!M$1,Level_5!$D$1:$V$1,0))</f>
        <v>0</v>
      </c>
      <c r="N9">
        <f>INDEX(Level_5!$D$2:$V$200,MATCH(Programme_List!$C9,Level_5!$A$2:$A$200,0),MATCH(Programme_List!N$1,Level_5!$D$1:$V$1,0))</f>
        <v>0</v>
      </c>
      <c r="O9">
        <f>INDEX(Level_5!$D$2:$V$200,MATCH(Programme_List!$C9,Level_5!$A$2:$A$200,0),MATCH(Programme_List!O$1,Level_5!$D$1:$V$1,0))</f>
        <v>0</v>
      </c>
      <c r="P9">
        <f>INDEX(Level_5!$D$2:$V$200,MATCH(Programme_List!$C9,Level_5!$A$2:$A$200,0),MATCH(Programme_List!P$1,Level_5!$D$1:$V$1,0))</f>
        <v>0</v>
      </c>
      <c r="Q9">
        <f>INDEX(Level_5!$D$2:$V$200,MATCH(Programme_List!$C9,Level_5!$A$2:$A$200,0),MATCH(Programme_List!Q$1,Level_5!$D$1:$V$1,0))</f>
        <v>0</v>
      </c>
      <c r="R9">
        <f>INDEX(Level_5!$D$2:$V$200,MATCH(Programme_List!$C9,Level_5!$A$2:$A$200,0),MATCH(Programme_List!R$1,Level_5!$D$1:$V$1,0))</f>
        <v>0</v>
      </c>
      <c r="S9">
        <f>INDEX(Level_5!$D$2:$V$200,MATCH(Programme_List!$C9,Level_5!$A$2:$A$200,0),MATCH(Programme_List!S$1,Level_5!$D$1:$V$1,0))</f>
        <v>0</v>
      </c>
      <c r="T9">
        <f>INDEX(Level_5!$D$2:$V$200,MATCH(Programme_List!$C9,Level_5!$A$2:$A$200,0),MATCH(Programme_List!T$1,Level_5!$D$1:$V$1,0))</f>
        <v>0</v>
      </c>
      <c r="U9">
        <f>INDEX(Level_5!$D$2:$V$200,MATCH(Programme_List!$C9,Level_5!$A$2:$A$200,0),MATCH(Programme_List!U$1,Level_5!$D$1:$V$1,0))</f>
        <v>0</v>
      </c>
      <c r="V9">
        <f>INDEX(Level_5!$D$2:$V$200,MATCH(Programme_List!$C9,Level_5!$A$2:$A$200,0),MATCH(Programme_List!V$1,Level_5!$D$1:$V$1,0))</f>
        <v>0</v>
      </c>
      <c r="W9">
        <f>INDEX(Level_5!$D$2:$V$200,MATCH(Programme_List!$C9,Level_5!$A$2:$A$200,0),MATCH(Programme_List!W$1,Level_5!$D$1:$V$1,0))</f>
        <v>0</v>
      </c>
      <c r="X9">
        <f>INDEX(Level_5!$D$2:$V$200,MATCH(Programme_List!$C9,Level_5!$A$2:$A$200,0),MATCH(Programme_List!X$1,Level_5!$D$1:$V$1,0))</f>
        <v>0</v>
      </c>
      <c r="Y9" s="31">
        <f t="shared" si="0"/>
        <v>0</v>
      </c>
      <c r="Z9" s="33" t="str">
        <f t="shared" si="1"/>
        <v>0</v>
      </c>
      <c r="AA9" s="33" t="str">
        <f t="shared" si="2"/>
        <v>0</v>
      </c>
      <c r="AB9" s="33" t="str">
        <f t="shared" si="3"/>
        <v>0</v>
      </c>
    </row>
    <row r="10" spans="1:28" ht="14.5" x14ac:dyDescent="0.35">
      <c r="A10" s="99" t="s">
        <v>90</v>
      </c>
      <c r="B10" s="99" t="s">
        <v>91</v>
      </c>
      <c r="C10" s="99" t="s">
        <v>32</v>
      </c>
      <c r="D10" s="99" t="s">
        <v>92</v>
      </c>
      <c r="E10" s="99" t="s">
        <v>90</v>
      </c>
      <c r="F10">
        <f>INDEX(Level_5!$D$2:$V$200,MATCH(Programme_List!$C10,Level_5!$A$2:$A$200,0),MATCH(Programme_List!F$1,Level_5!$D$1:$V$1,0))</f>
        <v>0</v>
      </c>
      <c r="G10">
        <f>INDEX(Level_5!$D$2:$V$200,MATCH(Programme_List!$C10,Level_5!$A$2:$A$200,0),MATCH(Programme_List!G$1,Level_5!$D$1:$V$1,0))</f>
        <v>0</v>
      </c>
      <c r="H10">
        <f>INDEX(Level_5!$D$2:$V$200,MATCH(Programme_List!$C10,Level_5!$A$2:$A$200,0),MATCH(Programme_List!H$1,Level_5!$D$1:$V$1,0))</f>
        <v>0</v>
      </c>
      <c r="I10">
        <f>INDEX(Level_5!$D$2:$V$200,MATCH(Programme_List!$C10,Level_5!$A$2:$A$200,0),MATCH(Programme_List!I$1,Level_5!$D$1:$V$1,0))</f>
        <v>0</v>
      </c>
      <c r="J10">
        <f>INDEX(Level_5!$D$2:$V$200,MATCH(Programme_List!$C10,Level_5!$A$2:$A$200,0),MATCH(Programme_List!J$1,Level_5!$D$1:$V$1,0))</f>
        <v>0</v>
      </c>
      <c r="K10">
        <f>INDEX(Level_5!$D$2:$V$200,MATCH(Programme_List!$C10,Level_5!$A$2:$A$200,0),MATCH(Programme_List!K$1,Level_5!$D$1:$V$1,0))</f>
        <v>0</v>
      </c>
      <c r="L10">
        <f>INDEX(Level_5!$D$2:$V$200,MATCH(Programme_List!$C10,Level_5!$A$2:$A$200,0),MATCH(Programme_List!L$1,Level_5!$D$1:$V$1,0))</f>
        <v>0</v>
      </c>
      <c r="M10">
        <f>INDEX(Level_5!$D$2:$V$200,MATCH(Programme_List!$C10,Level_5!$A$2:$A$200,0),MATCH(Programme_List!M$1,Level_5!$D$1:$V$1,0))</f>
        <v>0</v>
      </c>
      <c r="N10">
        <f>INDEX(Level_5!$D$2:$V$200,MATCH(Programme_List!$C10,Level_5!$A$2:$A$200,0),MATCH(Programme_List!N$1,Level_5!$D$1:$V$1,0))</f>
        <v>0</v>
      </c>
      <c r="O10">
        <f>INDEX(Level_5!$D$2:$V$200,MATCH(Programme_List!$C10,Level_5!$A$2:$A$200,0),MATCH(Programme_List!O$1,Level_5!$D$1:$V$1,0))</f>
        <v>0</v>
      </c>
      <c r="P10">
        <f>INDEX(Level_5!$D$2:$V$200,MATCH(Programme_List!$C10,Level_5!$A$2:$A$200,0),MATCH(Programme_List!P$1,Level_5!$D$1:$V$1,0))</f>
        <v>0</v>
      </c>
      <c r="Q10">
        <f>INDEX(Level_5!$D$2:$V$200,MATCH(Programme_List!$C10,Level_5!$A$2:$A$200,0),MATCH(Programme_List!Q$1,Level_5!$D$1:$V$1,0))</f>
        <v>0</v>
      </c>
      <c r="R10">
        <f>INDEX(Level_5!$D$2:$V$200,MATCH(Programme_List!$C10,Level_5!$A$2:$A$200,0),MATCH(Programme_List!R$1,Level_5!$D$1:$V$1,0))</f>
        <v>0</v>
      </c>
      <c r="S10">
        <f>INDEX(Level_5!$D$2:$V$200,MATCH(Programme_List!$C10,Level_5!$A$2:$A$200,0),MATCH(Programme_List!S$1,Level_5!$D$1:$V$1,0))</f>
        <v>0</v>
      </c>
      <c r="T10">
        <f>INDEX(Level_5!$D$2:$V$200,MATCH(Programme_List!$C10,Level_5!$A$2:$A$200,0),MATCH(Programme_List!T$1,Level_5!$D$1:$V$1,0))</f>
        <v>0</v>
      </c>
      <c r="U10">
        <f>INDEX(Level_5!$D$2:$V$200,MATCH(Programme_List!$C10,Level_5!$A$2:$A$200,0),MATCH(Programme_List!U$1,Level_5!$D$1:$V$1,0))</f>
        <v>0</v>
      </c>
      <c r="V10">
        <f>INDEX(Level_5!$D$2:$V$200,MATCH(Programme_List!$C10,Level_5!$A$2:$A$200,0),MATCH(Programme_List!V$1,Level_5!$D$1:$V$1,0))</f>
        <v>0</v>
      </c>
      <c r="W10">
        <f>INDEX(Level_5!$D$2:$V$200,MATCH(Programme_List!$C10,Level_5!$A$2:$A$200,0),MATCH(Programme_List!W$1,Level_5!$D$1:$V$1,0))</f>
        <v>0</v>
      </c>
      <c r="X10">
        <f>INDEX(Level_5!$D$2:$V$200,MATCH(Programme_List!$C10,Level_5!$A$2:$A$200,0),MATCH(Programme_List!X$1,Level_5!$D$1:$V$1,0))</f>
        <v>0</v>
      </c>
      <c r="Y10" s="31">
        <f t="shared" si="0"/>
        <v>0</v>
      </c>
      <c r="Z10" s="33" t="str">
        <f t="shared" si="1"/>
        <v>0</v>
      </c>
      <c r="AA10" s="33" t="str">
        <f t="shared" si="2"/>
        <v>0</v>
      </c>
      <c r="AB10" s="33" t="str">
        <f t="shared" si="3"/>
        <v>0</v>
      </c>
    </row>
    <row r="11" spans="1:28" ht="14.5" x14ac:dyDescent="0.35">
      <c r="A11" s="99" t="s">
        <v>90</v>
      </c>
      <c r="B11" s="99" t="s">
        <v>91</v>
      </c>
      <c r="C11" s="99" t="s">
        <v>32</v>
      </c>
      <c r="D11" s="99" t="s">
        <v>92</v>
      </c>
      <c r="E11" s="99" t="s">
        <v>90</v>
      </c>
      <c r="F11">
        <f>INDEX(Level_5!$D$2:$V$200,MATCH(Programme_List!$C11,Level_5!$A$2:$A$200,0),MATCH(Programme_List!F$1,Level_5!$D$1:$V$1,0))</f>
        <v>0</v>
      </c>
      <c r="G11">
        <f>INDEX(Level_5!$D$2:$V$200,MATCH(Programme_List!$C11,Level_5!$A$2:$A$200,0),MATCH(Programme_List!G$1,Level_5!$D$1:$V$1,0))</f>
        <v>0</v>
      </c>
      <c r="H11">
        <f>INDEX(Level_5!$D$2:$V$200,MATCH(Programme_List!$C11,Level_5!$A$2:$A$200,0),MATCH(Programme_List!H$1,Level_5!$D$1:$V$1,0))</f>
        <v>0</v>
      </c>
      <c r="I11">
        <f>INDEX(Level_5!$D$2:$V$200,MATCH(Programme_List!$C11,Level_5!$A$2:$A$200,0),MATCH(Programme_List!I$1,Level_5!$D$1:$V$1,0))</f>
        <v>0</v>
      </c>
      <c r="J11">
        <f>INDEX(Level_5!$D$2:$V$200,MATCH(Programme_List!$C11,Level_5!$A$2:$A$200,0),MATCH(Programme_List!J$1,Level_5!$D$1:$V$1,0))</f>
        <v>0</v>
      </c>
      <c r="K11">
        <f>INDEX(Level_5!$D$2:$V$200,MATCH(Programme_List!$C11,Level_5!$A$2:$A$200,0),MATCH(Programme_List!K$1,Level_5!$D$1:$V$1,0))</f>
        <v>0</v>
      </c>
      <c r="L11">
        <f>INDEX(Level_5!$D$2:$V$200,MATCH(Programme_List!$C11,Level_5!$A$2:$A$200,0),MATCH(Programme_List!L$1,Level_5!$D$1:$V$1,0))</f>
        <v>0</v>
      </c>
      <c r="M11">
        <f>INDEX(Level_5!$D$2:$V$200,MATCH(Programme_List!$C11,Level_5!$A$2:$A$200,0),MATCH(Programme_List!M$1,Level_5!$D$1:$V$1,0))</f>
        <v>0</v>
      </c>
      <c r="N11">
        <f>INDEX(Level_5!$D$2:$V$200,MATCH(Programme_List!$C11,Level_5!$A$2:$A$200,0),MATCH(Programme_List!N$1,Level_5!$D$1:$V$1,0))</f>
        <v>0</v>
      </c>
      <c r="O11">
        <f>INDEX(Level_5!$D$2:$V$200,MATCH(Programme_List!$C11,Level_5!$A$2:$A$200,0),MATCH(Programme_List!O$1,Level_5!$D$1:$V$1,0))</f>
        <v>0</v>
      </c>
      <c r="P11">
        <f>INDEX(Level_5!$D$2:$V$200,MATCH(Programme_List!$C11,Level_5!$A$2:$A$200,0),MATCH(Programme_List!P$1,Level_5!$D$1:$V$1,0))</f>
        <v>0</v>
      </c>
      <c r="Q11">
        <f>INDEX(Level_5!$D$2:$V$200,MATCH(Programme_List!$C11,Level_5!$A$2:$A$200,0),MATCH(Programme_List!Q$1,Level_5!$D$1:$V$1,0))</f>
        <v>0</v>
      </c>
      <c r="R11">
        <f>INDEX(Level_5!$D$2:$V$200,MATCH(Programme_List!$C11,Level_5!$A$2:$A$200,0),MATCH(Programme_List!R$1,Level_5!$D$1:$V$1,0))</f>
        <v>0</v>
      </c>
      <c r="S11">
        <f>INDEX(Level_5!$D$2:$V$200,MATCH(Programme_List!$C11,Level_5!$A$2:$A$200,0),MATCH(Programme_List!S$1,Level_5!$D$1:$V$1,0))</f>
        <v>0</v>
      </c>
      <c r="T11">
        <f>INDEX(Level_5!$D$2:$V$200,MATCH(Programme_List!$C11,Level_5!$A$2:$A$200,0),MATCH(Programme_List!T$1,Level_5!$D$1:$V$1,0))</f>
        <v>0</v>
      </c>
      <c r="U11">
        <f>INDEX(Level_5!$D$2:$V$200,MATCH(Programme_List!$C11,Level_5!$A$2:$A$200,0),MATCH(Programme_List!U$1,Level_5!$D$1:$V$1,0))</f>
        <v>0</v>
      </c>
      <c r="V11">
        <f>INDEX(Level_5!$D$2:$V$200,MATCH(Programme_List!$C11,Level_5!$A$2:$A$200,0),MATCH(Programme_List!V$1,Level_5!$D$1:$V$1,0))</f>
        <v>0</v>
      </c>
      <c r="W11">
        <f>INDEX(Level_5!$D$2:$V$200,MATCH(Programme_List!$C11,Level_5!$A$2:$A$200,0),MATCH(Programme_List!W$1,Level_5!$D$1:$V$1,0))</f>
        <v>0</v>
      </c>
      <c r="X11">
        <f>INDEX(Level_5!$D$2:$V$200,MATCH(Programme_List!$C11,Level_5!$A$2:$A$200,0),MATCH(Programme_List!X$1,Level_5!$D$1:$V$1,0))</f>
        <v>0</v>
      </c>
      <c r="Y11" s="31">
        <f t="shared" si="0"/>
        <v>0</v>
      </c>
      <c r="Z11" s="33" t="str">
        <f t="shared" si="1"/>
        <v>0</v>
      </c>
      <c r="AA11" s="33" t="str">
        <f t="shared" si="2"/>
        <v>0</v>
      </c>
      <c r="AB11" s="33" t="str">
        <f t="shared" si="3"/>
        <v>0</v>
      </c>
    </row>
    <row r="12" spans="1:28" ht="14.5" x14ac:dyDescent="0.35">
      <c r="A12" s="99" t="s">
        <v>90</v>
      </c>
      <c r="B12" s="99" t="s">
        <v>91</v>
      </c>
      <c r="C12" s="99" t="s">
        <v>32</v>
      </c>
      <c r="D12" s="99" t="s">
        <v>92</v>
      </c>
      <c r="E12" s="99" t="s">
        <v>90</v>
      </c>
      <c r="F12">
        <f>INDEX(Level_5!$D$2:$V$200,MATCH(Programme_List!$C12,Level_5!$A$2:$A$200,0),MATCH(Programme_List!F$1,Level_5!$D$1:$V$1,0))</f>
        <v>0</v>
      </c>
      <c r="G12">
        <f>INDEX(Level_5!$D$2:$V$200,MATCH(Programme_List!$C12,Level_5!$A$2:$A$200,0),MATCH(Programme_List!G$1,Level_5!$D$1:$V$1,0))</f>
        <v>0</v>
      </c>
      <c r="H12">
        <f>INDEX(Level_5!$D$2:$V$200,MATCH(Programme_List!$C12,Level_5!$A$2:$A$200,0),MATCH(Programme_List!H$1,Level_5!$D$1:$V$1,0))</f>
        <v>0</v>
      </c>
      <c r="I12">
        <f>INDEX(Level_5!$D$2:$V$200,MATCH(Programme_List!$C12,Level_5!$A$2:$A$200,0),MATCH(Programme_List!I$1,Level_5!$D$1:$V$1,0))</f>
        <v>0</v>
      </c>
      <c r="J12">
        <f>INDEX(Level_5!$D$2:$V$200,MATCH(Programme_List!$C12,Level_5!$A$2:$A$200,0),MATCH(Programme_List!J$1,Level_5!$D$1:$V$1,0))</f>
        <v>0</v>
      </c>
      <c r="K12">
        <f>INDEX(Level_5!$D$2:$V$200,MATCH(Programme_List!$C12,Level_5!$A$2:$A$200,0),MATCH(Programme_List!K$1,Level_5!$D$1:$V$1,0))</f>
        <v>0</v>
      </c>
      <c r="L12">
        <f>INDEX(Level_5!$D$2:$V$200,MATCH(Programme_List!$C12,Level_5!$A$2:$A$200,0),MATCH(Programme_List!L$1,Level_5!$D$1:$V$1,0))</f>
        <v>0</v>
      </c>
      <c r="M12">
        <f>INDEX(Level_5!$D$2:$V$200,MATCH(Programme_List!$C12,Level_5!$A$2:$A$200,0),MATCH(Programme_List!M$1,Level_5!$D$1:$V$1,0))</f>
        <v>0</v>
      </c>
      <c r="N12">
        <f>INDEX(Level_5!$D$2:$V$200,MATCH(Programme_List!$C12,Level_5!$A$2:$A$200,0),MATCH(Programme_List!N$1,Level_5!$D$1:$V$1,0))</f>
        <v>0</v>
      </c>
      <c r="O12">
        <f>INDEX(Level_5!$D$2:$V$200,MATCH(Programme_List!$C12,Level_5!$A$2:$A$200,0),MATCH(Programme_List!O$1,Level_5!$D$1:$V$1,0))</f>
        <v>0</v>
      </c>
      <c r="P12">
        <f>INDEX(Level_5!$D$2:$V$200,MATCH(Programme_List!$C12,Level_5!$A$2:$A$200,0),MATCH(Programme_List!P$1,Level_5!$D$1:$V$1,0))</f>
        <v>0</v>
      </c>
      <c r="Q12">
        <f>INDEX(Level_5!$D$2:$V$200,MATCH(Programme_List!$C12,Level_5!$A$2:$A$200,0),MATCH(Programme_List!Q$1,Level_5!$D$1:$V$1,0))</f>
        <v>0</v>
      </c>
      <c r="R12">
        <f>INDEX(Level_5!$D$2:$V$200,MATCH(Programme_List!$C12,Level_5!$A$2:$A$200,0),MATCH(Programme_List!R$1,Level_5!$D$1:$V$1,0))</f>
        <v>0</v>
      </c>
      <c r="S12">
        <f>INDEX(Level_5!$D$2:$V$200,MATCH(Programme_List!$C12,Level_5!$A$2:$A$200,0),MATCH(Programme_List!S$1,Level_5!$D$1:$V$1,0))</f>
        <v>0</v>
      </c>
      <c r="T12">
        <f>INDEX(Level_5!$D$2:$V$200,MATCH(Programme_List!$C12,Level_5!$A$2:$A$200,0),MATCH(Programme_List!T$1,Level_5!$D$1:$V$1,0))</f>
        <v>0</v>
      </c>
      <c r="U12">
        <f>INDEX(Level_5!$D$2:$V$200,MATCH(Programme_List!$C12,Level_5!$A$2:$A$200,0),MATCH(Programme_List!U$1,Level_5!$D$1:$V$1,0))</f>
        <v>0</v>
      </c>
      <c r="V12">
        <f>INDEX(Level_5!$D$2:$V$200,MATCH(Programme_List!$C12,Level_5!$A$2:$A$200,0),MATCH(Programme_List!V$1,Level_5!$D$1:$V$1,0))</f>
        <v>0</v>
      </c>
      <c r="W12">
        <f>INDEX(Level_5!$D$2:$V$200,MATCH(Programme_List!$C12,Level_5!$A$2:$A$200,0),MATCH(Programme_List!W$1,Level_5!$D$1:$V$1,0))</f>
        <v>0</v>
      </c>
      <c r="X12">
        <f>INDEX(Level_5!$D$2:$V$200,MATCH(Programme_List!$C12,Level_5!$A$2:$A$200,0),MATCH(Programme_List!X$1,Level_5!$D$1:$V$1,0))</f>
        <v>0</v>
      </c>
      <c r="Y12" s="31">
        <f t="shared" si="0"/>
        <v>0</v>
      </c>
      <c r="Z12" s="33" t="str">
        <f t="shared" si="1"/>
        <v>0</v>
      </c>
      <c r="AA12" s="33" t="str">
        <f t="shared" si="2"/>
        <v>0</v>
      </c>
      <c r="AB12" s="33" t="str">
        <f t="shared" si="3"/>
        <v>0</v>
      </c>
    </row>
    <row r="13" spans="1:28" ht="14.5" x14ac:dyDescent="0.35">
      <c r="A13" s="99" t="s">
        <v>90</v>
      </c>
      <c r="B13" s="99" t="s">
        <v>91</v>
      </c>
      <c r="C13" s="99" t="s">
        <v>32</v>
      </c>
      <c r="D13" s="99" t="s">
        <v>92</v>
      </c>
      <c r="E13" s="99" t="s">
        <v>90</v>
      </c>
      <c r="F13">
        <f>INDEX(Level_5!$D$2:$V$200,MATCH(Programme_List!$C13,Level_5!$A$2:$A$200,0),MATCH(Programme_List!F$1,Level_5!$D$1:$V$1,0))</f>
        <v>0</v>
      </c>
      <c r="G13">
        <f>INDEX(Level_5!$D$2:$V$200,MATCH(Programme_List!$C13,Level_5!$A$2:$A$200,0),MATCH(Programme_List!G$1,Level_5!$D$1:$V$1,0))</f>
        <v>0</v>
      </c>
      <c r="H13">
        <f>INDEX(Level_5!$D$2:$V$200,MATCH(Programme_List!$C13,Level_5!$A$2:$A$200,0),MATCH(Programme_List!H$1,Level_5!$D$1:$V$1,0))</f>
        <v>0</v>
      </c>
      <c r="I13">
        <f>INDEX(Level_5!$D$2:$V$200,MATCH(Programme_List!$C13,Level_5!$A$2:$A$200,0),MATCH(Programme_List!I$1,Level_5!$D$1:$V$1,0))</f>
        <v>0</v>
      </c>
      <c r="J13">
        <f>INDEX(Level_5!$D$2:$V$200,MATCH(Programme_List!$C13,Level_5!$A$2:$A$200,0),MATCH(Programme_List!J$1,Level_5!$D$1:$V$1,0))</f>
        <v>0</v>
      </c>
      <c r="K13">
        <f>INDEX(Level_5!$D$2:$V$200,MATCH(Programme_List!$C13,Level_5!$A$2:$A$200,0),MATCH(Programme_List!K$1,Level_5!$D$1:$V$1,0))</f>
        <v>0</v>
      </c>
      <c r="L13">
        <f>INDEX(Level_5!$D$2:$V$200,MATCH(Programme_List!$C13,Level_5!$A$2:$A$200,0),MATCH(Programme_List!L$1,Level_5!$D$1:$V$1,0))</f>
        <v>0</v>
      </c>
      <c r="M13">
        <f>INDEX(Level_5!$D$2:$V$200,MATCH(Programme_List!$C13,Level_5!$A$2:$A$200,0),MATCH(Programme_List!M$1,Level_5!$D$1:$V$1,0))</f>
        <v>0</v>
      </c>
      <c r="N13">
        <f>INDEX(Level_5!$D$2:$V$200,MATCH(Programme_List!$C13,Level_5!$A$2:$A$200,0),MATCH(Programme_List!N$1,Level_5!$D$1:$V$1,0))</f>
        <v>0</v>
      </c>
      <c r="O13">
        <f>INDEX(Level_5!$D$2:$V$200,MATCH(Programme_List!$C13,Level_5!$A$2:$A$200,0),MATCH(Programme_List!O$1,Level_5!$D$1:$V$1,0))</f>
        <v>0</v>
      </c>
      <c r="P13">
        <f>INDEX(Level_5!$D$2:$V$200,MATCH(Programme_List!$C13,Level_5!$A$2:$A$200,0),MATCH(Programme_List!P$1,Level_5!$D$1:$V$1,0))</f>
        <v>0</v>
      </c>
      <c r="Q13">
        <f>INDEX(Level_5!$D$2:$V$200,MATCH(Programme_List!$C13,Level_5!$A$2:$A$200,0),MATCH(Programme_List!Q$1,Level_5!$D$1:$V$1,0))</f>
        <v>0</v>
      </c>
      <c r="R13">
        <f>INDEX(Level_5!$D$2:$V$200,MATCH(Programme_List!$C13,Level_5!$A$2:$A$200,0),MATCH(Programme_List!R$1,Level_5!$D$1:$V$1,0))</f>
        <v>0</v>
      </c>
      <c r="S13">
        <f>INDEX(Level_5!$D$2:$V$200,MATCH(Programme_List!$C13,Level_5!$A$2:$A$200,0),MATCH(Programme_List!S$1,Level_5!$D$1:$V$1,0))</f>
        <v>0</v>
      </c>
      <c r="T13">
        <f>INDEX(Level_5!$D$2:$V$200,MATCH(Programme_List!$C13,Level_5!$A$2:$A$200,0),MATCH(Programme_List!T$1,Level_5!$D$1:$V$1,0))</f>
        <v>0</v>
      </c>
      <c r="U13">
        <f>INDEX(Level_5!$D$2:$V$200,MATCH(Programme_List!$C13,Level_5!$A$2:$A$200,0),MATCH(Programme_List!U$1,Level_5!$D$1:$V$1,0))</f>
        <v>0</v>
      </c>
      <c r="V13">
        <f>INDEX(Level_5!$D$2:$V$200,MATCH(Programme_List!$C13,Level_5!$A$2:$A$200,0),MATCH(Programme_List!V$1,Level_5!$D$1:$V$1,0))</f>
        <v>0</v>
      </c>
      <c r="W13">
        <f>INDEX(Level_5!$D$2:$V$200,MATCH(Programme_List!$C13,Level_5!$A$2:$A$200,0),MATCH(Programme_List!W$1,Level_5!$D$1:$V$1,0))</f>
        <v>0</v>
      </c>
      <c r="X13">
        <f>INDEX(Level_5!$D$2:$V$200,MATCH(Programme_List!$C13,Level_5!$A$2:$A$200,0),MATCH(Programme_List!X$1,Level_5!$D$1:$V$1,0))</f>
        <v>0</v>
      </c>
      <c r="Y13" s="31">
        <f t="shared" si="0"/>
        <v>0</v>
      </c>
      <c r="Z13" s="33" t="str">
        <f t="shared" si="1"/>
        <v>0</v>
      </c>
      <c r="AA13" s="33" t="str">
        <f t="shared" si="2"/>
        <v>0</v>
      </c>
      <c r="AB13" s="33" t="str">
        <f t="shared" si="3"/>
        <v>0</v>
      </c>
    </row>
    <row r="14" spans="1:28" ht="14.5" x14ac:dyDescent="0.35">
      <c r="A14" s="99" t="s">
        <v>90</v>
      </c>
      <c r="B14" s="99" t="s">
        <v>91</v>
      </c>
      <c r="C14" s="99" t="s">
        <v>32</v>
      </c>
      <c r="D14" s="99" t="s">
        <v>92</v>
      </c>
      <c r="E14" s="99" t="s">
        <v>90</v>
      </c>
      <c r="F14">
        <f>INDEX(Level_6!$D$2:$V$198,MATCH(Programme_List!$C14,Level_6!$A$2:$A$198,0),MATCH(Programme_List!F$1,Level_6!$D$1:$V$1,0))</f>
        <v>0</v>
      </c>
      <c r="G14">
        <f>INDEX(Level_6!$D$2:$V$198,MATCH(Programme_List!$C14,Level_6!$A$2:$A$198,0),MATCH(Programme_List!G$1,Level_6!$D$1:$V$1,0))</f>
        <v>0</v>
      </c>
      <c r="H14">
        <f>INDEX(Level_6!$D$2:$V$198,MATCH(Programme_List!$C14,Level_6!$A$2:$A$198,0),MATCH(Programme_List!H$1,Level_6!$D$1:$V$1,0))</f>
        <v>0</v>
      </c>
      <c r="I14">
        <f>INDEX(Level_6!$D$2:$V$198,MATCH(Programme_List!$C14,Level_6!$A$2:$A$198,0),MATCH(Programme_List!I$1,Level_6!$D$1:$V$1,0))</f>
        <v>0</v>
      </c>
      <c r="J14">
        <f>INDEX(Level_6!$D$2:$V$198,MATCH(Programme_List!$C14,Level_6!$A$2:$A$198,0),MATCH(Programme_List!J$1,Level_6!$D$1:$V$1,0))</f>
        <v>0</v>
      </c>
      <c r="K14">
        <f>INDEX(Level_6!$D$2:$V$198,MATCH(Programme_List!$C14,Level_6!$A$2:$A$198,0),MATCH(Programme_List!K$1,Level_6!$D$1:$V$1,0))</f>
        <v>0</v>
      </c>
      <c r="L14">
        <f>INDEX(Level_6!$D$2:$V$198,MATCH(Programme_List!$C14,Level_6!$A$2:$A$198,0),MATCH(Programme_List!L$1,Level_6!$D$1:$V$1,0))</f>
        <v>0</v>
      </c>
      <c r="M14">
        <f>INDEX(Level_6!$D$2:$V$198,MATCH(Programme_List!$C14,Level_6!$A$2:$A$198,0),MATCH(Programme_List!M$1,Level_6!$D$1:$V$1,0))</f>
        <v>0</v>
      </c>
      <c r="N14">
        <f>INDEX(Level_6!$D$2:$V$198,MATCH(Programme_List!$C14,Level_6!$A$2:$A$198,0),MATCH(Programme_List!N$1,Level_6!$D$1:$V$1,0))</f>
        <v>0</v>
      </c>
      <c r="O14">
        <f>INDEX(Level_6!$D$2:$V$198,MATCH(Programme_List!$C14,Level_6!$A$2:$A$198,0),MATCH(Programme_List!O$1,Level_6!$D$1:$V$1,0))</f>
        <v>0</v>
      </c>
      <c r="P14">
        <f>INDEX(Level_6!$D$2:$V$198,MATCH(Programme_List!$C14,Level_6!$A$2:$A$198,0),MATCH(Programme_List!P$1,Level_6!$D$1:$V$1,0))</f>
        <v>0</v>
      </c>
      <c r="Q14">
        <f>INDEX(Level_6!$D$2:$V$198,MATCH(Programme_List!$C14,Level_6!$A$2:$A$198,0),MATCH(Programme_List!Q$1,Level_6!$D$1:$V$1,0))</f>
        <v>0</v>
      </c>
      <c r="R14">
        <f>INDEX(Level_6!$D$2:$V$198,MATCH(Programme_List!$C14,Level_6!$A$2:$A$198,0),MATCH(Programme_List!R$1,Level_6!$D$1:$V$1,0))</f>
        <v>0</v>
      </c>
      <c r="S14">
        <f>INDEX(Level_6!$D$2:$V$198,MATCH(Programme_List!$C14,Level_6!$A$2:$A$198,0),MATCH(Programme_List!S$1,Level_6!$D$1:$V$1,0))</f>
        <v>0</v>
      </c>
      <c r="T14">
        <f>INDEX(Level_6!$D$2:$V$198,MATCH(Programme_List!$C14,Level_6!$A$2:$A$198,0),MATCH(Programme_List!T$1,Level_6!$D$1:$V$1,0))</f>
        <v>0</v>
      </c>
      <c r="U14">
        <f>INDEX(Level_6!$D$2:$V$198,MATCH(Programme_List!$C14,Level_6!$A$2:$A$198,0),MATCH(Programme_List!U$1,Level_6!$D$1:$V$1,0))</f>
        <v>0</v>
      </c>
      <c r="V14">
        <f>INDEX(Level_6!$D$2:$V$198,MATCH(Programme_List!$C14,Level_6!$A$2:$A$198,0),MATCH(Programme_List!V$1,Level_6!$D$1:$V$1,0))</f>
        <v>0</v>
      </c>
      <c r="W14">
        <f>INDEX(Level_6!$D$2:$V$198,MATCH(Programme_List!$C14,Level_6!$A$2:$A$198,0),MATCH(Programme_List!W$1,Level_6!$D$1:$V$1,0))</f>
        <v>0</v>
      </c>
      <c r="X14">
        <f>INDEX(Level_6!$D$2:$V$198,MATCH(Programme_List!$C14,Level_6!$A$2:$A$198,0),MATCH(Programme_List!X$1,Level_6!$D$1:$V$1,0))</f>
        <v>0</v>
      </c>
      <c r="Y14" s="31">
        <f t="shared" si="0"/>
        <v>0</v>
      </c>
      <c r="Z14" s="33" t="str">
        <f t="shared" si="1"/>
        <v>0</v>
      </c>
      <c r="AA14" s="33" t="str">
        <f t="shared" si="2"/>
        <v>0</v>
      </c>
      <c r="AB14" s="33" t="str">
        <f t="shared" si="3"/>
        <v>0</v>
      </c>
    </row>
    <row r="15" spans="1:28" ht="14.5" x14ac:dyDescent="0.35">
      <c r="A15" s="99" t="s">
        <v>90</v>
      </c>
      <c r="B15" s="99" t="s">
        <v>91</v>
      </c>
      <c r="C15" s="99" t="s">
        <v>32</v>
      </c>
      <c r="D15" s="99" t="s">
        <v>92</v>
      </c>
      <c r="E15" s="99" t="s">
        <v>90</v>
      </c>
      <c r="F15">
        <f>INDEX(Level_6!$D$2:$V$198,MATCH(Programme_List!$C15,Level_6!$A$2:$A$198,0),MATCH(Programme_List!F$1,Level_6!$D$1:$V$1,0))</f>
        <v>0</v>
      </c>
      <c r="G15">
        <f>INDEX(Level_6!$D$2:$V$198,MATCH(Programme_List!$C15,Level_6!$A$2:$A$198,0),MATCH(Programme_List!G$1,Level_6!$D$1:$V$1,0))</f>
        <v>0</v>
      </c>
      <c r="H15">
        <f>INDEX(Level_6!$D$2:$V$198,MATCH(Programme_List!$C15,Level_6!$A$2:$A$198,0),MATCH(Programme_List!H$1,Level_6!$D$1:$V$1,0))</f>
        <v>0</v>
      </c>
      <c r="I15">
        <f>INDEX(Level_6!$D$2:$V$198,MATCH(Programme_List!$C15,Level_6!$A$2:$A$198,0),MATCH(Programme_List!I$1,Level_6!$D$1:$V$1,0))</f>
        <v>0</v>
      </c>
      <c r="J15">
        <f>INDEX(Level_6!$D$2:$V$198,MATCH(Programme_List!$C15,Level_6!$A$2:$A$198,0),MATCH(Programme_List!J$1,Level_6!$D$1:$V$1,0))</f>
        <v>0</v>
      </c>
      <c r="K15">
        <f>INDEX(Level_6!$D$2:$V$198,MATCH(Programme_List!$C15,Level_6!$A$2:$A$198,0),MATCH(Programme_List!K$1,Level_6!$D$1:$V$1,0))</f>
        <v>0</v>
      </c>
      <c r="L15">
        <f>INDEX(Level_6!$D$2:$V$198,MATCH(Programme_List!$C15,Level_6!$A$2:$A$198,0),MATCH(Programme_List!L$1,Level_6!$D$1:$V$1,0))</f>
        <v>0</v>
      </c>
      <c r="M15">
        <f>INDEX(Level_6!$D$2:$V$198,MATCH(Programme_List!$C15,Level_6!$A$2:$A$198,0),MATCH(Programme_List!M$1,Level_6!$D$1:$V$1,0))</f>
        <v>0</v>
      </c>
      <c r="N15">
        <f>INDEX(Level_6!$D$2:$V$198,MATCH(Programme_List!$C15,Level_6!$A$2:$A$198,0),MATCH(Programme_List!N$1,Level_6!$D$1:$V$1,0))</f>
        <v>0</v>
      </c>
      <c r="O15">
        <f>INDEX(Level_6!$D$2:$V$198,MATCH(Programme_List!$C15,Level_6!$A$2:$A$198,0),MATCH(Programme_List!O$1,Level_6!$D$1:$V$1,0))</f>
        <v>0</v>
      </c>
      <c r="P15">
        <f>INDEX(Level_6!$D$2:$V$198,MATCH(Programme_List!$C15,Level_6!$A$2:$A$198,0),MATCH(Programme_List!P$1,Level_6!$D$1:$V$1,0))</f>
        <v>0</v>
      </c>
      <c r="Q15">
        <f>INDEX(Level_6!$D$2:$V$198,MATCH(Programme_List!$C15,Level_6!$A$2:$A$198,0),MATCH(Programme_List!Q$1,Level_6!$D$1:$V$1,0))</f>
        <v>0</v>
      </c>
      <c r="R15">
        <f>INDEX(Level_6!$D$2:$V$198,MATCH(Programme_List!$C15,Level_6!$A$2:$A$198,0),MATCH(Programme_List!R$1,Level_6!$D$1:$V$1,0))</f>
        <v>0</v>
      </c>
      <c r="S15">
        <f>INDEX(Level_6!$D$2:$V$198,MATCH(Programme_List!$C15,Level_6!$A$2:$A$198,0),MATCH(Programme_List!S$1,Level_6!$D$1:$V$1,0))</f>
        <v>0</v>
      </c>
      <c r="T15">
        <f>INDEX(Level_6!$D$2:$V$198,MATCH(Programme_List!$C15,Level_6!$A$2:$A$198,0),MATCH(Programme_List!T$1,Level_6!$D$1:$V$1,0))</f>
        <v>0</v>
      </c>
      <c r="U15">
        <f>INDEX(Level_6!$D$2:$V$198,MATCH(Programme_List!$C15,Level_6!$A$2:$A$198,0),MATCH(Programme_List!U$1,Level_6!$D$1:$V$1,0))</f>
        <v>0</v>
      </c>
      <c r="V15">
        <f>INDEX(Level_6!$D$2:$V$198,MATCH(Programme_List!$C15,Level_6!$A$2:$A$198,0),MATCH(Programme_List!V$1,Level_6!$D$1:$V$1,0))</f>
        <v>0</v>
      </c>
      <c r="W15">
        <f>INDEX(Level_6!$D$2:$V$198,MATCH(Programme_List!$C15,Level_6!$A$2:$A$198,0),MATCH(Programme_List!W$1,Level_6!$D$1:$V$1,0))</f>
        <v>0</v>
      </c>
      <c r="X15">
        <f>INDEX(Level_6!$D$2:$V$198,MATCH(Programme_List!$C15,Level_6!$A$2:$A$198,0),MATCH(Programme_List!X$1,Level_6!$D$1:$V$1,0))</f>
        <v>0</v>
      </c>
      <c r="Y15" s="31">
        <f t="shared" si="0"/>
        <v>0</v>
      </c>
      <c r="Z15" s="33" t="str">
        <f t="shared" si="1"/>
        <v>0</v>
      </c>
      <c r="AA15" s="33" t="str">
        <f t="shared" si="2"/>
        <v>0</v>
      </c>
      <c r="AB15" s="33" t="str">
        <f t="shared" si="3"/>
        <v>0</v>
      </c>
    </row>
    <row r="16" spans="1:28" ht="14.5" x14ac:dyDescent="0.35">
      <c r="A16" s="99" t="s">
        <v>90</v>
      </c>
      <c r="B16" s="99" t="s">
        <v>91</v>
      </c>
      <c r="C16" s="99" t="s">
        <v>32</v>
      </c>
      <c r="D16" s="99" t="s">
        <v>92</v>
      </c>
      <c r="E16" s="99" t="s">
        <v>90</v>
      </c>
      <c r="F16">
        <f>INDEX(Level_6!$D$2:$V$198,MATCH(Programme_List!$C16,Level_6!$A$2:$A$198,0),MATCH(Programme_List!F$1,Level_6!$D$1:$V$1,0))</f>
        <v>0</v>
      </c>
      <c r="G16">
        <f>INDEX(Level_6!$D$2:$V$198,MATCH(Programme_List!$C16,Level_6!$A$2:$A$198,0),MATCH(Programme_List!G$1,Level_6!$D$1:$V$1,0))</f>
        <v>0</v>
      </c>
      <c r="H16">
        <f>INDEX(Level_6!$D$2:$V$198,MATCH(Programme_List!$C16,Level_6!$A$2:$A$198,0),MATCH(Programme_List!H$1,Level_6!$D$1:$V$1,0))</f>
        <v>0</v>
      </c>
      <c r="I16">
        <f>INDEX(Level_6!$D$2:$V$198,MATCH(Programme_List!$C16,Level_6!$A$2:$A$198,0),MATCH(Programme_List!I$1,Level_6!$D$1:$V$1,0))</f>
        <v>0</v>
      </c>
      <c r="J16">
        <f>INDEX(Level_6!$D$2:$V$198,MATCH(Programme_List!$C16,Level_6!$A$2:$A$198,0),MATCH(Programme_List!J$1,Level_6!$D$1:$V$1,0))</f>
        <v>0</v>
      </c>
      <c r="K16">
        <f>INDEX(Level_6!$D$2:$V$198,MATCH(Programme_List!$C16,Level_6!$A$2:$A$198,0),MATCH(Programme_List!K$1,Level_6!$D$1:$V$1,0))</f>
        <v>0</v>
      </c>
      <c r="L16">
        <f>INDEX(Level_6!$D$2:$V$198,MATCH(Programme_List!$C16,Level_6!$A$2:$A$198,0),MATCH(Programme_List!L$1,Level_6!$D$1:$V$1,0))</f>
        <v>0</v>
      </c>
      <c r="M16">
        <f>INDEX(Level_6!$D$2:$V$198,MATCH(Programme_List!$C16,Level_6!$A$2:$A$198,0),MATCH(Programme_List!M$1,Level_6!$D$1:$V$1,0))</f>
        <v>0</v>
      </c>
      <c r="N16">
        <f>INDEX(Level_6!$D$2:$V$198,MATCH(Programme_List!$C16,Level_6!$A$2:$A$198,0),MATCH(Programme_List!N$1,Level_6!$D$1:$V$1,0))</f>
        <v>0</v>
      </c>
      <c r="O16">
        <f>INDEX(Level_6!$D$2:$V$198,MATCH(Programme_List!$C16,Level_6!$A$2:$A$198,0),MATCH(Programme_List!O$1,Level_6!$D$1:$V$1,0))</f>
        <v>0</v>
      </c>
      <c r="P16">
        <f>INDEX(Level_6!$D$2:$V$198,MATCH(Programme_List!$C16,Level_6!$A$2:$A$198,0),MATCH(Programme_List!P$1,Level_6!$D$1:$V$1,0))</f>
        <v>0</v>
      </c>
      <c r="Q16">
        <f>INDEX(Level_6!$D$2:$V$198,MATCH(Programme_List!$C16,Level_6!$A$2:$A$198,0),MATCH(Programme_List!Q$1,Level_6!$D$1:$V$1,0))</f>
        <v>0</v>
      </c>
      <c r="R16">
        <f>INDEX(Level_6!$D$2:$V$198,MATCH(Programme_List!$C16,Level_6!$A$2:$A$198,0),MATCH(Programme_List!R$1,Level_6!$D$1:$V$1,0))</f>
        <v>0</v>
      </c>
      <c r="S16">
        <f>INDEX(Level_6!$D$2:$V$198,MATCH(Programme_List!$C16,Level_6!$A$2:$A$198,0),MATCH(Programme_List!S$1,Level_6!$D$1:$V$1,0))</f>
        <v>0</v>
      </c>
      <c r="T16">
        <f>INDEX(Level_6!$D$2:$V$198,MATCH(Programme_List!$C16,Level_6!$A$2:$A$198,0),MATCH(Programme_List!T$1,Level_6!$D$1:$V$1,0))</f>
        <v>0</v>
      </c>
      <c r="U16">
        <f>INDEX(Level_6!$D$2:$V$198,MATCH(Programme_List!$C16,Level_6!$A$2:$A$198,0),MATCH(Programme_List!U$1,Level_6!$D$1:$V$1,0))</f>
        <v>0</v>
      </c>
      <c r="V16">
        <f>INDEX(Level_6!$D$2:$V$198,MATCH(Programme_List!$C16,Level_6!$A$2:$A$198,0),MATCH(Programme_List!V$1,Level_6!$D$1:$V$1,0))</f>
        <v>0</v>
      </c>
      <c r="W16">
        <f>INDEX(Level_6!$D$2:$V$198,MATCH(Programme_List!$C16,Level_6!$A$2:$A$198,0),MATCH(Programme_List!W$1,Level_6!$D$1:$V$1,0))</f>
        <v>0</v>
      </c>
      <c r="X16">
        <f>INDEX(Level_6!$D$2:$V$198,MATCH(Programme_List!$C16,Level_6!$A$2:$A$198,0),MATCH(Programme_List!X$1,Level_6!$D$1:$V$1,0))</f>
        <v>0</v>
      </c>
      <c r="Y16" s="31">
        <f t="shared" si="0"/>
        <v>0</v>
      </c>
      <c r="Z16" s="33" t="str">
        <f t="shared" si="1"/>
        <v>0</v>
      </c>
      <c r="AA16" s="33" t="str">
        <f t="shared" si="2"/>
        <v>0</v>
      </c>
      <c r="AB16" s="33" t="str">
        <f t="shared" si="3"/>
        <v>0</v>
      </c>
    </row>
    <row r="17" spans="1:28" ht="14.5" x14ac:dyDescent="0.35">
      <c r="A17" s="99" t="s">
        <v>90</v>
      </c>
      <c r="B17" s="99" t="s">
        <v>91</v>
      </c>
      <c r="C17" s="99" t="s">
        <v>32</v>
      </c>
      <c r="D17" s="99" t="s">
        <v>92</v>
      </c>
      <c r="E17" s="99" t="s">
        <v>90</v>
      </c>
      <c r="F17">
        <f>INDEX(Level_6!$D$2:$V$198,MATCH(Programme_List!$C17,Level_6!$A$2:$A$198,0),MATCH(Programme_List!F$1,Level_6!$D$1:$V$1,0))</f>
        <v>0</v>
      </c>
      <c r="G17">
        <f>INDEX(Level_6!$D$2:$V$198,MATCH(Programme_List!$C17,Level_6!$A$2:$A$198,0),MATCH(Programme_List!G$1,Level_6!$D$1:$V$1,0))</f>
        <v>0</v>
      </c>
      <c r="H17">
        <f>INDEX(Level_6!$D$2:$V$198,MATCH(Programme_List!$C17,Level_6!$A$2:$A$198,0),MATCH(Programme_List!H$1,Level_6!$D$1:$V$1,0))</f>
        <v>0</v>
      </c>
      <c r="I17">
        <f>INDEX(Level_6!$D$2:$V$198,MATCH(Programme_List!$C17,Level_6!$A$2:$A$198,0),MATCH(Programme_List!I$1,Level_6!$D$1:$V$1,0))</f>
        <v>0</v>
      </c>
      <c r="J17">
        <f>INDEX(Level_6!$D$2:$V$198,MATCH(Programme_List!$C17,Level_6!$A$2:$A$198,0),MATCH(Programme_List!J$1,Level_6!$D$1:$V$1,0))</f>
        <v>0</v>
      </c>
      <c r="K17">
        <f>INDEX(Level_6!$D$2:$V$198,MATCH(Programme_List!$C17,Level_6!$A$2:$A$198,0),MATCH(Programme_List!K$1,Level_6!$D$1:$V$1,0))</f>
        <v>0</v>
      </c>
      <c r="L17">
        <f>INDEX(Level_6!$D$2:$V$198,MATCH(Programme_List!$C17,Level_6!$A$2:$A$198,0),MATCH(Programme_List!L$1,Level_6!$D$1:$V$1,0))</f>
        <v>0</v>
      </c>
      <c r="M17">
        <f>INDEX(Level_6!$D$2:$V$198,MATCH(Programme_List!$C17,Level_6!$A$2:$A$198,0),MATCH(Programme_List!M$1,Level_6!$D$1:$V$1,0))</f>
        <v>0</v>
      </c>
      <c r="N17">
        <f>INDEX(Level_6!$D$2:$V$198,MATCH(Programme_List!$C17,Level_6!$A$2:$A$198,0),MATCH(Programme_List!N$1,Level_6!$D$1:$V$1,0))</f>
        <v>0</v>
      </c>
      <c r="O17">
        <f>INDEX(Level_6!$D$2:$V$198,MATCH(Programme_List!$C17,Level_6!$A$2:$A$198,0),MATCH(Programme_List!O$1,Level_6!$D$1:$V$1,0))</f>
        <v>0</v>
      </c>
      <c r="P17">
        <f>INDEX(Level_6!$D$2:$V$198,MATCH(Programme_List!$C17,Level_6!$A$2:$A$198,0),MATCH(Programme_List!P$1,Level_6!$D$1:$V$1,0))</f>
        <v>0</v>
      </c>
      <c r="Q17">
        <f>INDEX(Level_6!$D$2:$V$198,MATCH(Programme_List!$C17,Level_6!$A$2:$A$198,0),MATCH(Programme_List!Q$1,Level_6!$D$1:$V$1,0))</f>
        <v>0</v>
      </c>
      <c r="R17">
        <f>INDEX(Level_6!$D$2:$V$198,MATCH(Programme_List!$C17,Level_6!$A$2:$A$198,0),MATCH(Programme_List!R$1,Level_6!$D$1:$V$1,0))</f>
        <v>0</v>
      </c>
      <c r="S17">
        <f>INDEX(Level_6!$D$2:$V$198,MATCH(Programme_List!$C17,Level_6!$A$2:$A$198,0),MATCH(Programme_List!S$1,Level_6!$D$1:$V$1,0))</f>
        <v>0</v>
      </c>
      <c r="T17">
        <f>INDEX(Level_6!$D$2:$V$198,MATCH(Programme_List!$C17,Level_6!$A$2:$A$198,0),MATCH(Programme_List!T$1,Level_6!$D$1:$V$1,0))</f>
        <v>0</v>
      </c>
      <c r="U17">
        <f>INDEX(Level_6!$D$2:$V$198,MATCH(Programme_List!$C17,Level_6!$A$2:$A$198,0),MATCH(Programme_List!U$1,Level_6!$D$1:$V$1,0))</f>
        <v>0</v>
      </c>
      <c r="V17">
        <f>INDEX(Level_6!$D$2:$V$198,MATCH(Programme_List!$C17,Level_6!$A$2:$A$198,0),MATCH(Programme_List!V$1,Level_6!$D$1:$V$1,0))</f>
        <v>0</v>
      </c>
      <c r="W17">
        <f>INDEX(Level_6!$D$2:$V$198,MATCH(Programme_List!$C17,Level_6!$A$2:$A$198,0),MATCH(Programme_List!W$1,Level_6!$D$1:$V$1,0))</f>
        <v>0</v>
      </c>
      <c r="X17">
        <f>INDEX(Level_6!$D$2:$V$198,MATCH(Programme_List!$C17,Level_6!$A$2:$A$198,0),MATCH(Programme_List!X$1,Level_6!$D$1:$V$1,0))</f>
        <v>0</v>
      </c>
      <c r="Y17" s="31">
        <f t="shared" si="0"/>
        <v>0</v>
      </c>
      <c r="Z17" s="33" t="str">
        <f t="shared" si="1"/>
        <v>0</v>
      </c>
      <c r="AA17" s="33" t="str">
        <f t="shared" si="2"/>
        <v>0</v>
      </c>
      <c r="AB17" s="33" t="str">
        <f t="shared" si="3"/>
        <v>0</v>
      </c>
    </row>
    <row r="18" spans="1:28" ht="14.5" x14ac:dyDescent="0.35">
      <c r="A18" s="99" t="s">
        <v>90</v>
      </c>
      <c r="B18" s="99" t="s">
        <v>91</v>
      </c>
      <c r="C18" s="99" t="s">
        <v>32</v>
      </c>
      <c r="D18" s="99" t="s">
        <v>92</v>
      </c>
      <c r="E18" s="99" t="s">
        <v>90</v>
      </c>
      <c r="F18">
        <f>INDEX(Level_6!$D$2:$V$198,MATCH(Programme_List!$C18,Level_6!$A$2:$A$198,0),MATCH(Programme_List!F$1,Level_6!$D$1:$V$1,0))</f>
        <v>0</v>
      </c>
      <c r="G18">
        <f>INDEX(Level_6!$D$2:$V$198,MATCH(Programme_List!$C18,Level_6!$A$2:$A$198,0),MATCH(Programme_List!G$1,Level_6!$D$1:$V$1,0))</f>
        <v>0</v>
      </c>
      <c r="H18">
        <f>INDEX(Level_6!$D$2:$V$198,MATCH(Programme_List!$C18,Level_6!$A$2:$A$198,0),MATCH(Programme_List!H$1,Level_6!$D$1:$V$1,0))</f>
        <v>0</v>
      </c>
      <c r="I18">
        <f>INDEX(Level_6!$D$2:$V$198,MATCH(Programme_List!$C18,Level_6!$A$2:$A$198,0),MATCH(Programme_List!I$1,Level_6!$D$1:$V$1,0))</f>
        <v>0</v>
      </c>
      <c r="J18">
        <f>INDEX(Level_6!$D$2:$V$198,MATCH(Programme_List!$C18,Level_6!$A$2:$A$198,0),MATCH(Programme_List!J$1,Level_6!$D$1:$V$1,0))</f>
        <v>0</v>
      </c>
      <c r="K18">
        <f>INDEX(Level_6!$D$2:$V$198,MATCH(Programme_List!$C18,Level_6!$A$2:$A$198,0),MATCH(Programme_List!K$1,Level_6!$D$1:$V$1,0))</f>
        <v>0</v>
      </c>
      <c r="L18">
        <f>INDEX(Level_6!$D$2:$V$198,MATCH(Programme_List!$C18,Level_6!$A$2:$A$198,0),MATCH(Programme_List!L$1,Level_6!$D$1:$V$1,0))</f>
        <v>0</v>
      </c>
      <c r="M18">
        <f>INDEX(Level_6!$D$2:$V$198,MATCH(Programme_List!$C18,Level_6!$A$2:$A$198,0),MATCH(Programme_List!M$1,Level_6!$D$1:$V$1,0))</f>
        <v>0</v>
      </c>
      <c r="N18">
        <f>INDEX(Level_6!$D$2:$V$198,MATCH(Programme_List!$C18,Level_6!$A$2:$A$198,0),MATCH(Programme_List!N$1,Level_6!$D$1:$V$1,0))</f>
        <v>0</v>
      </c>
      <c r="O18">
        <f>INDEX(Level_6!$D$2:$V$198,MATCH(Programme_List!$C18,Level_6!$A$2:$A$198,0),MATCH(Programme_List!O$1,Level_6!$D$1:$V$1,0))</f>
        <v>0</v>
      </c>
      <c r="P18">
        <f>INDEX(Level_6!$D$2:$V$198,MATCH(Programme_List!$C18,Level_6!$A$2:$A$198,0),MATCH(Programme_List!P$1,Level_6!$D$1:$V$1,0))</f>
        <v>0</v>
      </c>
      <c r="Q18">
        <f>INDEX(Level_6!$D$2:$V$198,MATCH(Programme_List!$C18,Level_6!$A$2:$A$198,0),MATCH(Programme_List!Q$1,Level_6!$D$1:$V$1,0))</f>
        <v>0</v>
      </c>
      <c r="R18">
        <f>INDEX(Level_6!$D$2:$V$198,MATCH(Programme_List!$C18,Level_6!$A$2:$A$198,0),MATCH(Programme_List!R$1,Level_6!$D$1:$V$1,0))</f>
        <v>0</v>
      </c>
      <c r="S18">
        <f>INDEX(Level_6!$D$2:$V$198,MATCH(Programme_List!$C18,Level_6!$A$2:$A$198,0),MATCH(Programme_List!S$1,Level_6!$D$1:$V$1,0))</f>
        <v>0</v>
      </c>
      <c r="T18">
        <f>INDEX(Level_6!$D$2:$V$198,MATCH(Programme_List!$C18,Level_6!$A$2:$A$198,0),MATCH(Programme_List!T$1,Level_6!$D$1:$V$1,0))</f>
        <v>0</v>
      </c>
      <c r="U18">
        <f>INDEX(Level_6!$D$2:$V$198,MATCH(Programme_List!$C18,Level_6!$A$2:$A$198,0),MATCH(Programme_List!U$1,Level_6!$D$1:$V$1,0))</f>
        <v>0</v>
      </c>
      <c r="V18">
        <f>INDEX(Level_6!$D$2:$V$198,MATCH(Programme_List!$C18,Level_6!$A$2:$A$198,0),MATCH(Programme_List!V$1,Level_6!$D$1:$V$1,0))</f>
        <v>0</v>
      </c>
      <c r="W18">
        <f>INDEX(Level_6!$D$2:$V$198,MATCH(Programme_List!$C18,Level_6!$A$2:$A$198,0),MATCH(Programme_List!W$1,Level_6!$D$1:$V$1,0))</f>
        <v>0</v>
      </c>
      <c r="X18">
        <f>INDEX(Level_6!$D$2:$V$198,MATCH(Programme_List!$C18,Level_6!$A$2:$A$198,0),MATCH(Programme_List!X$1,Level_6!$D$1:$V$1,0))</f>
        <v>0</v>
      </c>
      <c r="Y18" s="31">
        <f t="shared" si="0"/>
        <v>0</v>
      </c>
      <c r="Z18" s="33" t="str">
        <f t="shared" si="1"/>
        <v>0</v>
      </c>
      <c r="AA18" s="33" t="str">
        <f t="shared" si="2"/>
        <v>0</v>
      </c>
      <c r="AB18" s="33" t="str">
        <f t="shared" si="3"/>
        <v>0</v>
      </c>
    </row>
    <row r="19" spans="1:28" ht="14.5" x14ac:dyDescent="0.35">
      <c r="A19" s="99" t="s">
        <v>90</v>
      </c>
      <c r="B19" s="99" t="s">
        <v>91</v>
      </c>
      <c r="C19" s="99" t="s">
        <v>32</v>
      </c>
      <c r="D19" s="99" t="s">
        <v>92</v>
      </c>
      <c r="E19" s="99" t="s">
        <v>90</v>
      </c>
      <c r="F19">
        <f>INDEX(Level_6!$D$2:$V$198,MATCH(Programme_List!$C19,Level_6!$A$2:$A$198,0),MATCH(Programme_List!F$1,Level_6!$D$1:$V$1,0))</f>
        <v>0</v>
      </c>
      <c r="G19">
        <f>INDEX(Level_6!$D$2:$V$198,MATCH(Programme_List!$C19,Level_6!$A$2:$A$198,0),MATCH(Programme_List!G$1,Level_6!$D$1:$V$1,0))</f>
        <v>0</v>
      </c>
      <c r="H19">
        <f>INDEX(Level_6!$D$2:$V$198,MATCH(Programme_List!$C19,Level_6!$A$2:$A$198,0),MATCH(Programme_List!H$1,Level_6!$D$1:$V$1,0))</f>
        <v>0</v>
      </c>
      <c r="I19">
        <f>INDEX(Level_6!$D$2:$V$198,MATCH(Programme_List!$C19,Level_6!$A$2:$A$198,0),MATCH(Programme_List!I$1,Level_6!$D$1:$V$1,0))</f>
        <v>0</v>
      </c>
      <c r="J19">
        <f>INDEX(Level_6!$D$2:$V$198,MATCH(Programme_List!$C19,Level_6!$A$2:$A$198,0),MATCH(Programme_List!J$1,Level_6!$D$1:$V$1,0))</f>
        <v>0</v>
      </c>
      <c r="K19">
        <f>INDEX(Level_6!$D$2:$V$198,MATCH(Programme_List!$C19,Level_6!$A$2:$A$198,0),MATCH(Programme_List!K$1,Level_6!$D$1:$V$1,0))</f>
        <v>0</v>
      </c>
      <c r="L19">
        <f>INDEX(Level_6!$D$2:$V$198,MATCH(Programme_List!$C19,Level_6!$A$2:$A$198,0),MATCH(Programme_List!L$1,Level_6!$D$1:$V$1,0))</f>
        <v>0</v>
      </c>
      <c r="M19">
        <f>INDEX(Level_6!$D$2:$V$198,MATCH(Programme_List!$C19,Level_6!$A$2:$A$198,0),MATCH(Programme_List!M$1,Level_6!$D$1:$V$1,0))</f>
        <v>0</v>
      </c>
      <c r="N19">
        <f>INDEX(Level_6!$D$2:$V$198,MATCH(Programme_List!$C19,Level_6!$A$2:$A$198,0),MATCH(Programme_List!N$1,Level_6!$D$1:$V$1,0))</f>
        <v>0</v>
      </c>
      <c r="O19">
        <f>INDEX(Level_6!$D$2:$V$198,MATCH(Programme_List!$C19,Level_6!$A$2:$A$198,0),MATCH(Programme_List!O$1,Level_6!$D$1:$V$1,0))</f>
        <v>0</v>
      </c>
      <c r="P19">
        <f>INDEX(Level_6!$D$2:$V$198,MATCH(Programme_List!$C19,Level_6!$A$2:$A$198,0),MATCH(Programme_List!P$1,Level_6!$D$1:$V$1,0))</f>
        <v>0</v>
      </c>
      <c r="Q19">
        <f>INDEX(Level_6!$D$2:$V$198,MATCH(Programme_List!$C19,Level_6!$A$2:$A$198,0),MATCH(Programme_List!Q$1,Level_6!$D$1:$V$1,0))</f>
        <v>0</v>
      </c>
      <c r="R19">
        <f>INDEX(Level_6!$D$2:$V$198,MATCH(Programme_List!$C19,Level_6!$A$2:$A$198,0),MATCH(Programme_List!R$1,Level_6!$D$1:$V$1,0))</f>
        <v>0</v>
      </c>
      <c r="S19">
        <f>INDEX(Level_6!$D$2:$V$198,MATCH(Programme_List!$C19,Level_6!$A$2:$A$198,0),MATCH(Programme_List!S$1,Level_6!$D$1:$V$1,0))</f>
        <v>0</v>
      </c>
      <c r="T19">
        <f>INDEX(Level_6!$D$2:$V$198,MATCH(Programme_List!$C19,Level_6!$A$2:$A$198,0),MATCH(Programme_List!T$1,Level_6!$D$1:$V$1,0))</f>
        <v>0</v>
      </c>
      <c r="U19">
        <f>INDEX(Level_6!$D$2:$V$198,MATCH(Programme_List!$C19,Level_6!$A$2:$A$198,0),MATCH(Programme_List!U$1,Level_6!$D$1:$V$1,0))</f>
        <v>0</v>
      </c>
      <c r="V19">
        <f>INDEX(Level_6!$D$2:$V$198,MATCH(Programme_List!$C19,Level_6!$A$2:$A$198,0),MATCH(Programme_List!V$1,Level_6!$D$1:$V$1,0))</f>
        <v>0</v>
      </c>
      <c r="W19">
        <f>INDEX(Level_6!$D$2:$V$198,MATCH(Programme_List!$C19,Level_6!$A$2:$A$198,0),MATCH(Programme_List!W$1,Level_6!$D$1:$V$1,0))</f>
        <v>0</v>
      </c>
      <c r="X19">
        <f>INDEX(Level_6!$D$2:$V$198,MATCH(Programme_List!$C19,Level_6!$A$2:$A$198,0),MATCH(Programme_List!X$1,Level_6!$D$1:$V$1,0))</f>
        <v>0</v>
      </c>
      <c r="Y19" s="31">
        <f t="shared" si="0"/>
        <v>0</v>
      </c>
      <c r="Z19" s="33" t="str">
        <f t="shared" si="1"/>
        <v>0</v>
      </c>
      <c r="AA19" s="33" t="str">
        <f t="shared" si="2"/>
        <v>0</v>
      </c>
      <c r="AB19" s="33" t="str">
        <f t="shared" si="3"/>
        <v>0</v>
      </c>
    </row>
    <row r="20" spans="1:28" ht="14.5" x14ac:dyDescent="0.35">
      <c r="A20" s="99" t="s">
        <v>90</v>
      </c>
      <c r="B20" s="99" t="s">
        <v>91</v>
      </c>
      <c r="C20" s="99" t="s">
        <v>32</v>
      </c>
      <c r="D20" s="99" t="s">
        <v>92</v>
      </c>
      <c r="E20" s="99" t="s">
        <v>90</v>
      </c>
      <c r="F20">
        <f>INDEX(Level_6!$D$2:$V$198,MATCH(Programme_List!$C20,Level_6!$A$2:$A$198,0),MATCH(Programme_List!F$1,Level_6!$D$1:$V$1,0))</f>
        <v>0</v>
      </c>
      <c r="G20">
        <f>INDEX(Level_6!$D$2:$V$198,MATCH(Programme_List!$C20,Level_6!$A$2:$A$198,0),MATCH(Programme_List!G$1,Level_6!$D$1:$V$1,0))</f>
        <v>0</v>
      </c>
      <c r="H20">
        <f>INDEX(Level_6!$D$2:$V$198,MATCH(Programme_List!$C20,Level_6!$A$2:$A$198,0),MATCH(Programme_List!H$1,Level_6!$D$1:$V$1,0))</f>
        <v>0</v>
      </c>
      <c r="I20">
        <f>INDEX(Level_6!$D$2:$V$198,MATCH(Programme_List!$C20,Level_6!$A$2:$A$198,0),MATCH(Programme_List!I$1,Level_6!$D$1:$V$1,0))</f>
        <v>0</v>
      </c>
      <c r="J20">
        <f>INDEX(Level_6!$D$2:$V$198,MATCH(Programme_List!$C20,Level_6!$A$2:$A$198,0),MATCH(Programme_List!J$1,Level_6!$D$1:$V$1,0))</f>
        <v>0</v>
      </c>
      <c r="K20">
        <f>INDEX(Level_6!$D$2:$V$198,MATCH(Programme_List!$C20,Level_6!$A$2:$A$198,0),MATCH(Programme_List!K$1,Level_6!$D$1:$V$1,0))</f>
        <v>0</v>
      </c>
      <c r="L20">
        <f>INDEX(Level_6!$D$2:$V$198,MATCH(Programme_List!$C20,Level_6!$A$2:$A$198,0),MATCH(Programme_List!L$1,Level_6!$D$1:$V$1,0))</f>
        <v>0</v>
      </c>
      <c r="M20">
        <f>INDEX(Level_6!$D$2:$V$198,MATCH(Programme_List!$C20,Level_6!$A$2:$A$198,0),MATCH(Programme_List!M$1,Level_6!$D$1:$V$1,0))</f>
        <v>0</v>
      </c>
      <c r="N20">
        <f>INDEX(Level_6!$D$2:$V$198,MATCH(Programme_List!$C20,Level_6!$A$2:$A$198,0),MATCH(Programme_List!N$1,Level_6!$D$1:$V$1,0))</f>
        <v>0</v>
      </c>
      <c r="O20">
        <f>INDEX(Level_6!$D$2:$V$198,MATCH(Programme_List!$C20,Level_6!$A$2:$A$198,0),MATCH(Programme_List!O$1,Level_6!$D$1:$V$1,0))</f>
        <v>0</v>
      </c>
      <c r="P20">
        <f>INDEX(Level_6!$D$2:$V$198,MATCH(Programme_List!$C20,Level_6!$A$2:$A$198,0),MATCH(Programme_List!P$1,Level_6!$D$1:$V$1,0))</f>
        <v>0</v>
      </c>
      <c r="Q20">
        <f>INDEX(Level_6!$D$2:$V$198,MATCH(Programme_List!$C20,Level_6!$A$2:$A$198,0),MATCH(Programme_List!Q$1,Level_6!$D$1:$V$1,0))</f>
        <v>0</v>
      </c>
      <c r="R20">
        <f>INDEX(Level_6!$D$2:$V$198,MATCH(Programme_List!$C20,Level_6!$A$2:$A$198,0),MATCH(Programme_List!R$1,Level_6!$D$1:$V$1,0))</f>
        <v>0</v>
      </c>
      <c r="S20">
        <f>INDEX(Level_6!$D$2:$V$198,MATCH(Programme_List!$C20,Level_6!$A$2:$A$198,0),MATCH(Programme_List!S$1,Level_6!$D$1:$V$1,0))</f>
        <v>0</v>
      </c>
      <c r="T20">
        <f>INDEX(Level_6!$D$2:$V$198,MATCH(Programme_List!$C20,Level_6!$A$2:$A$198,0),MATCH(Programme_List!T$1,Level_6!$D$1:$V$1,0))</f>
        <v>0</v>
      </c>
      <c r="U20">
        <f>INDEX(Level_6!$D$2:$V$198,MATCH(Programme_List!$C20,Level_6!$A$2:$A$198,0),MATCH(Programme_List!U$1,Level_6!$D$1:$V$1,0))</f>
        <v>0</v>
      </c>
      <c r="V20">
        <f>INDEX(Level_6!$D$2:$V$198,MATCH(Programme_List!$C20,Level_6!$A$2:$A$198,0),MATCH(Programme_List!V$1,Level_6!$D$1:$V$1,0))</f>
        <v>0</v>
      </c>
      <c r="W20">
        <f>INDEX(Level_6!$D$2:$V$198,MATCH(Programme_List!$C20,Level_6!$A$2:$A$198,0),MATCH(Programme_List!W$1,Level_6!$D$1:$V$1,0))</f>
        <v>0</v>
      </c>
      <c r="X20">
        <f>INDEX(Level_6!$D$2:$V$198,MATCH(Programme_List!$C20,Level_6!$A$2:$A$198,0),MATCH(Programme_List!X$1,Level_6!$D$1:$V$1,0))</f>
        <v>0</v>
      </c>
      <c r="Y20" s="31">
        <f t="shared" si="0"/>
        <v>0</v>
      </c>
      <c r="Z20" s="33" t="str">
        <f t="shared" si="1"/>
        <v>0</v>
      </c>
      <c r="AA20" s="33" t="str">
        <f t="shared" si="2"/>
        <v>0</v>
      </c>
      <c r="AB20" s="33" t="str">
        <f t="shared" si="3"/>
        <v>0</v>
      </c>
    </row>
    <row r="21" spans="1:28" ht="14.5" x14ac:dyDescent="0.35">
      <c r="A21" s="99" t="s">
        <v>90</v>
      </c>
      <c r="B21" s="99" t="s">
        <v>91</v>
      </c>
      <c r="C21" s="99" t="s">
        <v>32</v>
      </c>
      <c r="D21" s="99" t="s">
        <v>92</v>
      </c>
      <c r="E21" s="99" t="s">
        <v>90</v>
      </c>
      <c r="F21">
        <f>INDEX(Level_6!$D$2:$V$198,MATCH(Programme_List!$C21,Level_6!$A$2:$A$198,0),MATCH(Programme_List!F$1,Level_6!$D$1:$V$1,0))</f>
        <v>0</v>
      </c>
      <c r="G21">
        <f>INDEX(Level_6!$D$2:$V$198,MATCH(Programme_List!$C21,Level_6!$A$2:$A$198,0),MATCH(Programme_List!G$1,Level_6!$D$1:$V$1,0))</f>
        <v>0</v>
      </c>
      <c r="H21">
        <f>INDEX(Level_6!$D$2:$V$198,MATCH(Programme_List!$C21,Level_6!$A$2:$A$198,0),MATCH(Programme_List!H$1,Level_6!$D$1:$V$1,0))</f>
        <v>0</v>
      </c>
      <c r="I21">
        <f>INDEX(Level_6!$D$2:$V$198,MATCH(Programme_List!$C21,Level_6!$A$2:$A$198,0),MATCH(Programme_List!I$1,Level_6!$D$1:$V$1,0))</f>
        <v>0</v>
      </c>
      <c r="J21">
        <f>INDEX(Level_6!$D$2:$V$198,MATCH(Programme_List!$C21,Level_6!$A$2:$A$198,0),MATCH(Programme_List!J$1,Level_6!$D$1:$V$1,0))</f>
        <v>0</v>
      </c>
      <c r="K21">
        <f>INDEX(Level_6!$D$2:$V$198,MATCH(Programme_List!$C21,Level_6!$A$2:$A$198,0),MATCH(Programme_List!K$1,Level_6!$D$1:$V$1,0))</f>
        <v>0</v>
      </c>
      <c r="L21">
        <f>INDEX(Level_6!$D$2:$V$198,MATCH(Programme_List!$C21,Level_6!$A$2:$A$198,0),MATCH(Programme_List!L$1,Level_6!$D$1:$V$1,0))</f>
        <v>0</v>
      </c>
      <c r="M21">
        <f>INDEX(Level_6!$D$2:$V$198,MATCH(Programme_List!$C21,Level_6!$A$2:$A$198,0),MATCH(Programme_List!M$1,Level_6!$D$1:$V$1,0))</f>
        <v>0</v>
      </c>
      <c r="N21">
        <f>INDEX(Level_6!$D$2:$V$198,MATCH(Programme_List!$C21,Level_6!$A$2:$A$198,0),MATCH(Programme_List!N$1,Level_6!$D$1:$V$1,0))</f>
        <v>0</v>
      </c>
      <c r="O21">
        <f>INDEX(Level_6!$D$2:$V$198,MATCH(Programme_List!$C21,Level_6!$A$2:$A$198,0),MATCH(Programme_List!O$1,Level_6!$D$1:$V$1,0))</f>
        <v>0</v>
      </c>
      <c r="P21">
        <f>INDEX(Level_6!$D$2:$V$198,MATCH(Programme_List!$C21,Level_6!$A$2:$A$198,0),MATCH(Programme_List!P$1,Level_6!$D$1:$V$1,0))</f>
        <v>0</v>
      </c>
      <c r="Q21">
        <f>INDEX(Level_6!$D$2:$V$198,MATCH(Programme_List!$C21,Level_6!$A$2:$A$198,0),MATCH(Programme_List!Q$1,Level_6!$D$1:$V$1,0))</f>
        <v>0</v>
      </c>
      <c r="R21">
        <f>INDEX(Level_6!$D$2:$V$198,MATCH(Programme_List!$C21,Level_6!$A$2:$A$198,0),MATCH(Programme_List!R$1,Level_6!$D$1:$V$1,0))</f>
        <v>0</v>
      </c>
      <c r="S21">
        <f>INDEX(Level_6!$D$2:$V$198,MATCH(Programme_List!$C21,Level_6!$A$2:$A$198,0),MATCH(Programme_List!S$1,Level_6!$D$1:$V$1,0))</f>
        <v>0</v>
      </c>
      <c r="T21">
        <f>INDEX(Level_6!$D$2:$V$198,MATCH(Programme_List!$C21,Level_6!$A$2:$A$198,0),MATCH(Programme_List!T$1,Level_6!$D$1:$V$1,0))</f>
        <v>0</v>
      </c>
      <c r="U21">
        <f>INDEX(Level_6!$D$2:$V$198,MATCH(Programme_List!$C21,Level_6!$A$2:$A$198,0),MATCH(Programme_List!U$1,Level_6!$D$1:$V$1,0))</f>
        <v>0</v>
      </c>
      <c r="V21">
        <f>INDEX(Level_6!$D$2:$V$198,MATCH(Programme_List!$C21,Level_6!$A$2:$A$198,0),MATCH(Programme_List!V$1,Level_6!$D$1:$V$1,0))</f>
        <v>0</v>
      </c>
      <c r="W21">
        <f>INDEX(Level_6!$D$2:$V$198,MATCH(Programme_List!$C21,Level_6!$A$2:$A$198,0),MATCH(Programme_List!W$1,Level_6!$D$1:$V$1,0))</f>
        <v>0</v>
      </c>
      <c r="X21">
        <f>INDEX(Level_6!$D$2:$V$198,MATCH(Programme_List!$C21,Level_6!$A$2:$A$198,0),MATCH(Programme_List!X$1,Level_6!$D$1:$V$1,0))</f>
        <v>0</v>
      </c>
      <c r="Y21" s="31">
        <f t="shared" si="0"/>
        <v>0</v>
      </c>
      <c r="Z21" s="33" t="str">
        <f t="shared" si="1"/>
        <v>0</v>
      </c>
      <c r="AA21" s="33" t="str">
        <f t="shared" si="2"/>
        <v>0</v>
      </c>
      <c r="AB21" s="33" t="str">
        <f t="shared" si="3"/>
        <v>0</v>
      </c>
    </row>
    <row r="22" spans="1:28" ht="14.5" x14ac:dyDescent="0.35">
      <c r="A22" s="99" t="s">
        <v>90</v>
      </c>
      <c r="B22" s="99" t="s">
        <v>91</v>
      </c>
      <c r="C22" s="99" t="s">
        <v>32</v>
      </c>
      <c r="D22" s="99" t="s">
        <v>92</v>
      </c>
      <c r="E22" s="99" t="s">
        <v>90</v>
      </c>
      <c r="F22">
        <f>INDEX(Level_6!$D$2:$V$198,MATCH(Programme_List!$C22,Level_6!$A$2:$A$198,0),MATCH(Programme_List!F$1,Level_6!$D$1:$V$1,0))</f>
        <v>0</v>
      </c>
      <c r="G22">
        <f>INDEX(Level_6!$D$2:$V$198,MATCH(Programme_List!$C22,Level_6!$A$2:$A$198,0),MATCH(Programme_List!G$1,Level_6!$D$1:$V$1,0))</f>
        <v>0</v>
      </c>
      <c r="H22">
        <f>INDEX(Level_6!$D$2:$V$198,MATCH(Programme_List!$C22,Level_6!$A$2:$A$198,0),MATCH(Programme_List!H$1,Level_6!$D$1:$V$1,0))</f>
        <v>0</v>
      </c>
      <c r="I22">
        <f>INDEX(Level_6!$D$2:$V$198,MATCH(Programme_List!$C22,Level_6!$A$2:$A$198,0),MATCH(Programme_List!I$1,Level_6!$D$1:$V$1,0))</f>
        <v>0</v>
      </c>
      <c r="J22">
        <f>INDEX(Level_6!$D$2:$V$198,MATCH(Programme_List!$C22,Level_6!$A$2:$A$198,0),MATCH(Programme_List!J$1,Level_6!$D$1:$V$1,0))</f>
        <v>0</v>
      </c>
      <c r="K22">
        <f>INDEX(Level_6!$D$2:$V$198,MATCH(Programme_List!$C22,Level_6!$A$2:$A$198,0),MATCH(Programme_List!K$1,Level_6!$D$1:$V$1,0))</f>
        <v>0</v>
      </c>
      <c r="L22">
        <f>INDEX(Level_6!$D$2:$V$198,MATCH(Programme_List!$C22,Level_6!$A$2:$A$198,0),MATCH(Programme_List!L$1,Level_6!$D$1:$V$1,0))</f>
        <v>0</v>
      </c>
      <c r="M22">
        <f>INDEX(Level_6!$D$2:$V$198,MATCH(Programme_List!$C22,Level_6!$A$2:$A$198,0),MATCH(Programme_List!M$1,Level_6!$D$1:$V$1,0))</f>
        <v>0</v>
      </c>
      <c r="N22">
        <f>INDEX(Level_6!$D$2:$V$198,MATCH(Programme_List!$C22,Level_6!$A$2:$A$198,0),MATCH(Programme_List!N$1,Level_6!$D$1:$V$1,0))</f>
        <v>0</v>
      </c>
      <c r="O22">
        <f>INDEX(Level_6!$D$2:$V$198,MATCH(Programme_List!$C22,Level_6!$A$2:$A$198,0),MATCH(Programme_List!O$1,Level_6!$D$1:$V$1,0))</f>
        <v>0</v>
      </c>
      <c r="P22">
        <f>INDEX(Level_6!$D$2:$V$198,MATCH(Programme_List!$C22,Level_6!$A$2:$A$198,0),MATCH(Programme_List!P$1,Level_6!$D$1:$V$1,0))</f>
        <v>0</v>
      </c>
      <c r="Q22">
        <f>INDEX(Level_6!$D$2:$V$198,MATCH(Programme_List!$C22,Level_6!$A$2:$A$198,0),MATCH(Programme_List!Q$1,Level_6!$D$1:$V$1,0))</f>
        <v>0</v>
      </c>
      <c r="R22">
        <f>INDEX(Level_6!$D$2:$V$198,MATCH(Programme_List!$C22,Level_6!$A$2:$A$198,0),MATCH(Programme_List!R$1,Level_6!$D$1:$V$1,0))</f>
        <v>0</v>
      </c>
      <c r="S22">
        <f>INDEX(Level_6!$D$2:$V$198,MATCH(Programme_List!$C22,Level_6!$A$2:$A$198,0),MATCH(Programme_List!S$1,Level_6!$D$1:$V$1,0))</f>
        <v>0</v>
      </c>
      <c r="T22">
        <f>INDEX(Level_6!$D$2:$V$198,MATCH(Programme_List!$C22,Level_6!$A$2:$A$198,0),MATCH(Programme_List!T$1,Level_6!$D$1:$V$1,0))</f>
        <v>0</v>
      </c>
      <c r="U22">
        <f>INDEX(Level_6!$D$2:$V$198,MATCH(Programme_List!$C22,Level_6!$A$2:$A$198,0),MATCH(Programme_List!U$1,Level_6!$D$1:$V$1,0))</f>
        <v>0</v>
      </c>
      <c r="V22">
        <f>INDEX(Level_6!$D$2:$V$198,MATCH(Programme_List!$C22,Level_6!$A$2:$A$198,0),MATCH(Programme_List!V$1,Level_6!$D$1:$V$1,0))</f>
        <v>0</v>
      </c>
      <c r="W22">
        <f>INDEX(Level_6!$D$2:$V$198,MATCH(Programme_List!$C22,Level_6!$A$2:$A$198,0),MATCH(Programme_List!W$1,Level_6!$D$1:$V$1,0))</f>
        <v>0</v>
      </c>
      <c r="X22">
        <f>INDEX(Level_6!$D$2:$V$198,MATCH(Programme_List!$C22,Level_6!$A$2:$A$198,0),MATCH(Programme_List!X$1,Level_6!$D$1:$V$1,0))</f>
        <v>0</v>
      </c>
      <c r="Y22" s="31">
        <f t="shared" si="0"/>
        <v>0</v>
      </c>
      <c r="Z22" s="33" t="str">
        <f t="shared" si="1"/>
        <v>0</v>
      </c>
      <c r="AA22" s="33" t="str">
        <f t="shared" si="2"/>
        <v>0</v>
      </c>
      <c r="AB22" s="33" t="str">
        <f t="shared" si="3"/>
        <v>0</v>
      </c>
    </row>
    <row r="23" spans="1:28" ht="14.5" x14ac:dyDescent="0.35">
      <c r="A23" s="99" t="s">
        <v>90</v>
      </c>
      <c r="B23" s="99" t="s">
        <v>91</v>
      </c>
      <c r="C23" s="99" t="s">
        <v>32</v>
      </c>
      <c r="D23" s="99" t="s">
        <v>92</v>
      </c>
      <c r="E23" s="99" t="s">
        <v>90</v>
      </c>
      <c r="F23">
        <f>INDEX(Level_6!$D$2:$V$198,MATCH(Programme_List!$C23,Level_6!$A$2:$A$198,0),MATCH(Programme_List!F$1,Level_6!$D$1:$V$1,0))</f>
        <v>0</v>
      </c>
      <c r="G23">
        <f>INDEX(Level_6!$D$2:$V$198,MATCH(Programme_List!$C23,Level_6!$A$2:$A$198,0),MATCH(Programme_List!G$1,Level_6!$D$1:$V$1,0))</f>
        <v>0</v>
      </c>
      <c r="H23">
        <f>INDEX(Level_6!$D$2:$V$198,MATCH(Programme_List!$C23,Level_6!$A$2:$A$198,0),MATCH(Programme_List!H$1,Level_6!$D$1:$V$1,0))</f>
        <v>0</v>
      </c>
      <c r="I23">
        <f>INDEX(Level_6!$D$2:$V$198,MATCH(Programme_List!$C23,Level_6!$A$2:$A$198,0),MATCH(Programme_List!I$1,Level_6!$D$1:$V$1,0))</f>
        <v>0</v>
      </c>
      <c r="J23">
        <f>INDEX(Level_6!$D$2:$V$198,MATCH(Programme_List!$C23,Level_6!$A$2:$A$198,0),MATCH(Programme_List!J$1,Level_6!$D$1:$V$1,0))</f>
        <v>0</v>
      </c>
      <c r="K23">
        <f>INDEX(Level_6!$D$2:$V$198,MATCH(Programme_List!$C23,Level_6!$A$2:$A$198,0),MATCH(Programme_List!K$1,Level_6!$D$1:$V$1,0))</f>
        <v>0</v>
      </c>
      <c r="L23">
        <f>INDEX(Level_6!$D$2:$V$198,MATCH(Programme_List!$C23,Level_6!$A$2:$A$198,0),MATCH(Programme_List!L$1,Level_6!$D$1:$V$1,0))</f>
        <v>0</v>
      </c>
      <c r="M23">
        <f>INDEX(Level_6!$D$2:$V$198,MATCH(Programme_List!$C23,Level_6!$A$2:$A$198,0),MATCH(Programme_List!M$1,Level_6!$D$1:$V$1,0))</f>
        <v>0</v>
      </c>
      <c r="N23">
        <f>INDEX(Level_6!$D$2:$V$198,MATCH(Programme_List!$C23,Level_6!$A$2:$A$198,0),MATCH(Programme_List!N$1,Level_6!$D$1:$V$1,0))</f>
        <v>0</v>
      </c>
      <c r="O23">
        <f>INDEX(Level_6!$D$2:$V$198,MATCH(Programme_List!$C23,Level_6!$A$2:$A$198,0),MATCH(Programme_List!O$1,Level_6!$D$1:$V$1,0))</f>
        <v>0</v>
      </c>
      <c r="P23">
        <f>INDEX(Level_6!$D$2:$V$198,MATCH(Programme_List!$C23,Level_6!$A$2:$A$198,0),MATCH(Programme_List!P$1,Level_6!$D$1:$V$1,0))</f>
        <v>0</v>
      </c>
      <c r="Q23">
        <f>INDEX(Level_6!$D$2:$V$198,MATCH(Programme_List!$C23,Level_6!$A$2:$A$198,0),MATCH(Programme_List!Q$1,Level_6!$D$1:$V$1,0))</f>
        <v>0</v>
      </c>
      <c r="R23">
        <f>INDEX(Level_6!$D$2:$V$198,MATCH(Programme_List!$C23,Level_6!$A$2:$A$198,0),MATCH(Programme_List!R$1,Level_6!$D$1:$V$1,0))</f>
        <v>0</v>
      </c>
      <c r="S23">
        <f>INDEX(Level_6!$D$2:$V$198,MATCH(Programme_List!$C23,Level_6!$A$2:$A$198,0),MATCH(Programme_List!S$1,Level_6!$D$1:$V$1,0))</f>
        <v>0</v>
      </c>
      <c r="T23">
        <f>INDEX(Level_6!$D$2:$V$198,MATCH(Programme_List!$C23,Level_6!$A$2:$A$198,0),MATCH(Programme_List!T$1,Level_6!$D$1:$V$1,0))</f>
        <v>0</v>
      </c>
      <c r="U23">
        <f>INDEX(Level_6!$D$2:$V$198,MATCH(Programme_List!$C23,Level_6!$A$2:$A$198,0),MATCH(Programme_List!U$1,Level_6!$D$1:$V$1,0))</f>
        <v>0</v>
      </c>
      <c r="V23">
        <f>INDEX(Level_6!$D$2:$V$198,MATCH(Programme_List!$C23,Level_6!$A$2:$A$198,0),MATCH(Programme_List!V$1,Level_6!$D$1:$V$1,0))</f>
        <v>0</v>
      </c>
      <c r="W23">
        <f>INDEX(Level_6!$D$2:$V$198,MATCH(Programme_List!$C23,Level_6!$A$2:$A$198,0),MATCH(Programme_List!W$1,Level_6!$D$1:$V$1,0))</f>
        <v>0</v>
      </c>
      <c r="X23">
        <f>INDEX(Level_6!$D$2:$V$198,MATCH(Programme_List!$C23,Level_6!$A$2:$A$198,0),MATCH(Programme_List!X$1,Level_6!$D$1:$V$1,0))</f>
        <v>0</v>
      </c>
      <c r="Y23" s="31">
        <f t="shared" si="0"/>
        <v>0</v>
      </c>
      <c r="Z23" s="33" t="str">
        <f t="shared" si="1"/>
        <v>0</v>
      </c>
      <c r="AA23" s="33" t="str">
        <f t="shared" si="2"/>
        <v>0</v>
      </c>
      <c r="AB23" s="33" t="str">
        <f t="shared" si="3"/>
        <v>0</v>
      </c>
    </row>
    <row r="24" spans="1:28" ht="14.5" x14ac:dyDescent="0.35">
      <c r="A24" s="99" t="s">
        <v>90</v>
      </c>
      <c r="B24" s="99" t="s">
        <v>91</v>
      </c>
      <c r="C24" s="99" t="s">
        <v>32</v>
      </c>
      <c r="D24" s="99" t="s">
        <v>92</v>
      </c>
      <c r="E24" s="99" t="s">
        <v>90</v>
      </c>
      <c r="F24">
        <f>INDEX(Foundation_Year!$D$2:$V$200,MATCH(Programme_List!$C24,Foundation_Year!$A$2:$A$200,0),MATCH(Programme_List!F$1,Foundation_Year!$D$1:$V$1,0))</f>
        <v>0</v>
      </c>
      <c r="G24">
        <f>INDEX(Foundation_Year!$D$2:$V$200,MATCH(Programme_List!$C24,Foundation_Year!$A$2:$A$200,0),MATCH(Programme_List!G$1,Foundation_Year!$D$1:$V$1,0))</f>
        <v>0</v>
      </c>
      <c r="H24">
        <f>INDEX(Foundation_Year!$D$2:$V$200,MATCH(Programme_List!$C24,Foundation_Year!$A$2:$A$200,0),MATCH(Programme_List!H$1,Foundation_Year!$D$1:$V$1,0))</f>
        <v>0</v>
      </c>
      <c r="I24">
        <f>INDEX(Foundation_Year!$D$2:$V$200,MATCH(Programme_List!$C24,Foundation_Year!$A$2:$A$200,0),MATCH(Programme_List!I$1,Foundation_Year!$D$1:$V$1,0))</f>
        <v>0</v>
      </c>
      <c r="J24">
        <f>INDEX(Foundation_Year!$D$2:$V$200,MATCH(Programme_List!$C24,Foundation_Year!$A$2:$A$200,0),MATCH(Programme_List!J$1,Foundation_Year!$D$1:$V$1,0))</f>
        <v>0</v>
      </c>
      <c r="K24">
        <f>INDEX(Foundation_Year!$D$2:$V$200,MATCH(Programme_List!$C24,Foundation_Year!$A$2:$A$200,0),MATCH(Programme_List!K$1,Foundation_Year!$D$1:$V$1,0))</f>
        <v>0</v>
      </c>
      <c r="L24">
        <f>INDEX(Foundation_Year!$D$2:$V$200,MATCH(Programme_List!$C24,Foundation_Year!$A$2:$A$200,0),MATCH(Programme_List!L$1,Foundation_Year!$D$1:$V$1,0))</f>
        <v>0</v>
      </c>
      <c r="M24">
        <f>INDEX(Foundation_Year!$D$2:$V$200,MATCH(Programme_List!$C24,Foundation_Year!$A$2:$A$200,0),MATCH(Programme_List!M$1,Foundation_Year!$D$1:$V$1,0))</f>
        <v>0</v>
      </c>
      <c r="N24">
        <f>INDEX(Foundation_Year!$D$2:$V$200,MATCH(Programme_List!$C24,Foundation_Year!$A$2:$A$200,0),MATCH(Programme_List!N$1,Foundation_Year!$D$1:$V$1,0))</f>
        <v>0</v>
      </c>
      <c r="O24">
        <f>INDEX(Foundation_Year!$D$2:$V$200,MATCH(Programme_List!$C24,Foundation_Year!$A$2:$A$200,0),MATCH(Programme_List!O$1,Foundation_Year!$D$1:$V$1,0))</f>
        <v>0</v>
      </c>
      <c r="P24">
        <f>INDEX(Foundation_Year!$D$2:$V$200,MATCH(Programme_List!$C24,Foundation_Year!$A$2:$A$200,0),MATCH(Programme_List!P$1,Foundation_Year!$D$1:$V$1,0))</f>
        <v>0</v>
      </c>
      <c r="Q24">
        <f>INDEX(Foundation_Year!$D$2:$V$200,MATCH(Programme_List!$C24,Foundation_Year!$A$2:$A$200,0),MATCH(Programme_List!Q$1,Foundation_Year!$D$1:$V$1,0))</f>
        <v>0</v>
      </c>
      <c r="R24">
        <f>INDEX(Foundation_Year!$D$2:$V$200,MATCH(Programme_List!$C24,Foundation_Year!$A$2:$A$200,0),MATCH(Programme_List!R$1,Foundation_Year!$D$1:$V$1,0))</f>
        <v>0</v>
      </c>
      <c r="S24">
        <f>INDEX(Foundation_Year!$D$2:$V$200,MATCH(Programme_List!$C24,Foundation_Year!$A$2:$A$200,0),MATCH(Programme_List!S$1,Foundation_Year!$D$1:$V$1,0))</f>
        <v>0</v>
      </c>
      <c r="T24">
        <f>INDEX(Foundation_Year!$D$2:$V$200,MATCH(Programme_List!$C24,Foundation_Year!$A$2:$A$200,0),MATCH(Programme_List!T$1,Foundation_Year!$D$1:$V$1,0))</f>
        <v>0</v>
      </c>
      <c r="U24">
        <f>INDEX(Foundation_Year!$D$2:$V$200,MATCH(Programme_List!$C24,Foundation_Year!$A$2:$A$200,0),MATCH(Programme_List!U$1,Foundation_Year!$D$1:$V$1,0))</f>
        <v>0</v>
      </c>
      <c r="V24">
        <f>INDEX(Foundation_Year!$D$2:$V$200,MATCH(Programme_List!$C24,Foundation_Year!$A$2:$A$200,0),MATCH(Programme_List!V$1,Foundation_Year!$D$1:$V$1,0))</f>
        <v>0</v>
      </c>
      <c r="W24">
        <f>INDEX(Foundation_Year!$D$2:$V$200,MATCH(Programme_List!$C24,Foundation_Year!$A$2:$A$200,0),MATCH(Programme_List!W$1,Foundation_Year!$D$1:$V$1,0))</f>
        <v>0</v>
      </c>
      <c r="X24">
        <f>INDEX(Foundation_Year!$D$2:$V$200,MATCH(Programme_List!$C24,Foundation_Year!$A$2:$A$200,0),MATCH(Programme_List!X$1,Foundation_Year!$D$1:$V$1,0))</f>
        <v>0</v>
      </c>
      <c r="Y24" s="31">
        <f t="shared" si="0"/>
        <v>0</v>
      </c>
      <c r="Z24" s="33" t="str">
        <f t="shared" si="1"/>
        <v>0</v>
      </c>
      <c r="AA24" s="33" t="str">
        <f t="shared" si="2"/>
        <v>0</v>
      </c>
      <c r="AB24" s="33" t="str">
        <f t="shared" si="3"/>
        <v>0</v>
      </c>
    </row>
    <row r="25" spans="1:28" ht="14.5" x14ac:dyDescent="0.35">
      <c r="A25" s="99" t="s">
        <v>90</v>
      </c>
      <c r="B25" s="99" t="s">
        <v>91</v>
      </c>
      <c r="C25" s="99" t="s">
        <v>32</v>
      </c>
      <c r="D25" s="99" t="s">
        <v>92</v>
      </c>
      <c r="E25" s="99" t="s">
        <v>90</v>
      </c>
      <c r="F25">
        <f>INDEX(Foundation_Year!$D$2:$V$200,MATCH(Programme_List!$C25,Foundation_Year!$A$2:$A$200,0),MATCH(Programme_List!F$1,Foundation_Year!$D$1:$V$1,0))</f>
        <v>0</v>
      </c>
      <c r="G25">
        <f>INDEX(Foundation_Year!$D$2:$V$200,MATCH(Programme_List!$C25,Foundation_Year!$A$2:$A$200,0),MATCH(Programme_List!G$1,Foundation_Year!$D$1:$V$1,0))</f>
        <v>0</v>
      </c>
      <c r="H25">
        <f>INDEX(Foundation_Year!$D$2:$V$200,MATCH(Programme_List!$C25,Foundation_Year!$A$2:$A$200,0),MATCH(Programme_List!H$1,Foundation_Year!$D$1:$V$1,0))</f>
        <v>0</v>
      </c>
      <c r="I25">
        <f>INDEX(Foundation_Year!$D$2:$V$200,MATCH(Programme_List!$C25,Foundation_Year!$A$2:$A$200,0),MATCH(Programme_List!I$1,Foundation_Year!$D$1:$V$1,0))</f>
        <v>0</v>
      </c>
      <c r="J25">
        <f>INDEX(Foundation_Year!$D$2:$V$200,MATCH(Programme_List!$C25,Foundation_Year!$A$2:$A$200,0),MATCH(Programme_List!J$1,Foundation_Year!$D$1:$V$1,0))</f>
        <v>0</v>
      </c>
      <c r="K25">
        <f>INDEX(Foundation_Year!$D$2:$V$200,MATCH(Programme_List!$C25,Foundation_Year!$A$2:$A$200,0),MATCH(Programme_List!K$1,Foundation_Year!$D$1:$V$1,0))</f>
        <v>0</v>
      </c>
      <c r="L25">
        <f>INDEX(Foundation_Year!$D$2:$V$200,MATCH(Programme_List!$C25,Foundation_Year!$A$2:$A$200,0),MATCH(Programme_List!L$1,Foundation_Year!$D$1:$V$1,0))</f>
        <v>0</v>
      </c>
      <c r="M25">
        <f>INDEX(Foundation_Year!$D$2:$V$200,MATCH(Programme_List!$C25,Foundation_Year!$A$2:$A$200,0),MATCH(Programme_List!M$1,Foundation_Year!$D$1:$V$1,0))</f>
        <v>0</v>
      </c>
      <c r="N25">
        <f>INDEX(Foundation_Year!$D$2:$V$200,MATCH(Programme_List!$C25,Foundation_Year!$A$2:$A$200,0),MATCH(Programme_List!N$1,Foundation_Year!$D$1:$V$1,0))</f>
        <v>0</v>
      </c>
      <c r="O25">
        <f>INDEX(Foundation_Year!$D$2:$V$200,MATCH(Programme_List!$C25,Foundation_Year!$A$2:$A$200,0),MATCH(Programme_List!O$1,Foundation_Year!$D$1:$V$1,0))</f>
        <v>0</v>
      </c>
      <c r="P25">
        <f>INDEX(Foundation_Year!$D$2:$V$200,MATCH(Programme_List!$C25,Foundation_Year!$A$2:$A$200,0),MATCH(Programme_List!P$1,Foundation_Year!$D$1:$V$1,0))</f>
        <v>0</v>
      </c>
      <c r="Q25">
        <f>INDEX(Foundation_Year!$D$2:$V$200,MATCH(Programme_List!$C25,Foundation_Year!$A$2:$A$200,0),MATCH(Programme_List!Q$1,Foundation_Year!$D$1:$V$1,0))</f>
        <v>0</v>
      </c>
      <c r="R25">
        <f>INDEX(Foundation_Year!$D$2:$V$200,MATCH(Programme_List!$C25,Foundation_Year!$A$2:$A$200,0),MATCH(Programme_List!R$1,Foundation_Year!$D$1:$V$1,0))</f>
        <v>0</v>
      </c>
      <c r="S25">
        <f>INDEX(Foundation_Year!$D$2:$V$200,MATCH(Programme_List!$C25,Foundation_Year!$A$2:$A$200,0),MATCH(Programme_List!S$1,Foundation_Year!$D$1:$V$1,0))</f>
        <v>0</v>
      </c>
      <c r="T25">
        <f>INDEX(Foundation_Year!$D$2:$V$200,MATCH(Programme_List!$C25,Foundation_Year!$A$2:$A$200,0),MATCH(Programme_List!T$1,Foundation_Year!$D$1:$V$1,0))</f>
        <v>0</v>
      </c>
      <c r="U25">
        <f>INDEX(Foundation_Year!$D$2:$V$200,MATCH(Programme_List!$C25,Foundation_Year!$A$2:$A$200,0),MATCH(Programme_List!U$1,Foundation_Year!$D$1:$V$1,0))</f>
        <v>0</v>
      </c>
      <c r="V25">
        <f>INDEX(Foundation_Year!$D$2:$V$200,MATCH(Programme_List!$C25,Foundation_Year!$A$2:$A$200,0),MATCH(Programme_List!V$1,Foundation_Year!$D$1:$V$1,0))</f>
        <v>0</v>
      </c>
      <c r="W25">
        <f>INDEX(Foundation_Year!$D$2:$V$200,MATCH(Programme_List!$C25,Foundation_Year!$A$2:$A$200,0),MATCH(Programme_List!W$1,Foundation_Year!$D$1:$V$1,0))</f>
        <v>0</v>
      </c>
      <c r="X25">
        <f>INDEX(Foundation_Year!$D$2:$V$200,MATCH(Programme_List!$C25,Foundation_Year!$A$2:$A$200,0),MATCH(Programme_List!X$1,Foundation_Year!$D$1:$V$1,0))</f>
        <v>0</v>
      </c>
      <c r="Y25" s="31">
        <f t="shared" si="0"/>
        <v>0</v>
      </c>
      <c r="Z25" s="33" t="str">
        <f t="shared" si="1"/>
        <v>0</v>
      </c>
      <c r="AA25" s="33" t="str">
        <f t="shared" si="2"/>
        <v>0</v>
      </c>
      <c r="AB25" s="33" t="str">
        <f t="shared" si="3"/>
        <v>0</v>
      </c>
    </row>
    <row r="26" spans="1:28" ht="14.5" x14ac:dyDescent="0.35">
      <c r="A26" s="99" t="s">
        <v>90</v>
      </c>
      <c r="B26" s="99" t="s">
        <v>91</v>
      </c>
      <c r="C26" s="99" t="s">
        <v>32</v>
      </c>
      <c r="D26" s="99" t="s">
        <v>92</v>
      </c>
      <c r="E26" s="99" t="s">
        <v>90</v>
      </c>
      <c r="F26">
        <f>INDEX(Foundation_Year!$D$2:$V$200,MATCH(Programme_List!$C26,Foundation_Year!$A$2:$A$200,0),MATCH(Programme_List!F$1,Foundation_Year!$D$1:$V$1,0))</f>
        <v>0</v>
      </c>
      <c r="G26">
        <f>INDEX(Foundation_Year!$D$2:$V$200,MATCH(Programme_List!$C26,Foundation_Year!$A$2:$A$200,0),MATCH(Programme_List!G$1,Foundation_Year!$D$1:$V$1,0))</f>
        <v>0</v>
      </c>
      <c r="H26">
        <f>INDEX(Foundation_Year!$D$2:$V$200,MATCH(Programme_List!$C26,Foundation_Year!$A$2:$A$200,0),MATCH(Programme_List!H$1,Foundation_Year!$D$1:$V$1,0))</f>
        <v>0</v>
      </c>
      <c r="I26">
        <f>INDEX(Foundation_Year!$D$2:$V$200,MATCH(Programme_List!$C26,Foundation_Year!$A$2:$A$200,0),MATCH(Programme_List!I$1,Foundation_Year!$D$1:$V$1,0))</f>
        <v>0</v>
      </c>
      <c r="J26">
        <f>INDEX(Foundation_Year!$D$2:$V$200,MATCH(Programme_List!$C26,Foundation_Year!$A$2:$A$200,0),MATCH(Programme_List!J$1,Foundation_Year!$D$1:$V$1,0))</f>
        <v>0</v>
      </c>
      <c r="K26">
        <f>INDEX(Foundation_Year!$D$2:$V$200,MATCH(Programme_List!$C26,Foundation_Year!$A$2:$A$200,0),MATCH(Programme_List!K$1,Foundation_Year!$D$1:$V$1,0))</f>
        <v>0</v>
      </c>
      <c r="L26">
        <f>INDEX(Foundation_Year!$D$2:$V$200,MATCH(Programme_List!$C26,Foundation_Year!$A$2:$A$200,0),MATCH(Programme_List!L$1,Foundation_Year!$D$1:$V$1,0))</f>
        <v>0</v>
      </c>
      <c r="M26">
        <f>INDEX(Foundation_Year!$D$2:$V$200,MATCH(Programme_List!$C26,Foundation_Year!$A$2:$A$200,0),MATCH(Programme_List!M$1,Foundation_Year!$D$1:$V$1,0))</f>
        <v>0</v>
      </c>
      <c r="N26">
        <f>INDEX(Foundation_Year!$D$2:$V$200,MATCH(Programme_List!$C26,Foundation_Year!$A$2:$A$200,0),MATCH(Programme_List!N$1,Foundation_Year!$D$1:$V$1,0))</f>
        <v>0</v>
      </c>
      <c r="O26">
        <f>INDEX(Foundation_Year!$D$2:$V$200,MATCH(Programme_List!$C26,Foundation_Year!$A$2:$A$200,0),MATCH(Programme_List!O$1,Foundation_Year!$D$1:$V$1,0))</f>
        <v>0</v>
      </c>
      <c r="P26">
        <f>INDEX(Foundation_Year!$D$2:$V$200,MATCH(Programme_List!$C26,Foundation_Year!$A$2:$A$200,0),MATCH(Programme_List!P$1,Foundation_Year!$D$1:$V$1,0))</f>
        <v>0</v>
      </c>
      <c r="Q26">
        <f>INDEX(Foundation_Year!$D$2:$V$200,MATCH(Programme_List!$C26,Foundation_Year!$A$2:$A$200,0),MATCH(Programme_List!Q$1,Foundation_Year!$D$1:$V$1,0))</f>
        <v>0</v>
      </c>
      <c r="R26">
        <f>INDEX(Foundation_Year!$D$2:$V$200,MATCH(Programme_List!$C26,Foundation_Year!$A$2:$A$200,0),MATCH(Programme_List!R$1,Foundation_Year!$D$1:$V$1,0))</f>
        <v>0</v>
      </c>
      <c r="S26">
        <f>INDEX(Foundation_Year!$D$2:$V$200,MATCH(Programme_List!$C26,Foundation_Year!$A$2:$A$200,0),MATCH(Programme_List!S$1,Foundation_Year!$D$1:$V$1,0))</f>
        <v>0</v>
      </c>
      <c r="T26">
        <f>INDEX(Foundation_Year!$D$2:$V$200,MATCH(Programme_List!$C26,Foundation_Year!$A$2:$A$200,0),MATCH(Programme_List!T$1,Foundation_Year!$D$1:$V$1,0))</f>
        <v>0</v>
      </c>
      <c r="U26">
        <f>INDEX(Foundation_Year!$D$2:$V$200,MATCH(Programme_List!$C26,Foundation_Year!$A$2:$A$200,0),MATCH(Programme_List!U$1,Foundation_Year!$D$1:$V$1,0))</f>
        <v>0</v>
      </c>
      <c r="V26">
        <f>INDEX(Foundation_Year!$D$2:$V$200,MATCH(Programme_List!$C26,Foundation_Year!$A$2:$A$200,0),MATCH(Programme_List!V$1,Foundation_Year!$D$1:$V$1,0))</f>
        <v>0</v>
      </c>
      <c r="W26">
        <f>INDEX(Foundation_Year!$D$2:$V$200,MATCH(Programme_List!$C26,Foundation_Year!$A$2:$A$200,0),MATCH(Programme_List!W$1,Foundation_Year!$D$1:$V$1,0))</f>
        <v>0</v>
      </c>
      <c r="X26">
        <f>INDEX(Foundation_Year!$D$2:$V$200,MATCH(Programme_List!$C26,Foundation_Year!$A$2:$A$200,0),MATCH(Programme_List!X$1,Foundation_Year!$D$1:$V$1,0))</f>
        <v>0</v>
      </c>
      <c r="Y26" s="31">
        <f t="shared" si="0"/>
        <v>0</v>
      </c>
      <c r="Z26" s="33" t="str">
        <f t="shared" si="1"/>
        <v>0</v>
      </c>
      <c r="AA26" s="33" t="str">
        <f t="shared" si="2"/>
        <v>0</v>
      </c>
      <c r="AB26" s="33" t="str">
        <f t="shared" si="3"/>
        <v>0</v>
      </c>
    </row>
    <row r="27" spans="1:28" ht="14.5" x14ac:dyDescent="0.35">
      <c r="A27" s="99" t="s">
        <v>90</v>
      </c>
      <c r="B27" s="99" t="s">
        <v>91</v>
      </c>
      <c r="C27" s="99" t="s">
        <v>32</v>
      </c>
      <c r="D27" s="99" t="s">
        <v>92</v>
      </c>
      <c r="E27" s="99" t="s">
        <v>90</v>
      </c>
      <c r="F27">
        <f>INDEX(Level_4!$D$2:$V$199,MATCH(Programme_List!$C27,Level_4!$A$2:$A$199,0),MATCH(Programme_List!F$1,Level_4!$D$1:$V$1,0))</f>
        <v>0</v>
      </c>
      <c r="G27">
        <f>INDEX(Level_4!$D$2:$V$199,MATCH(Programme_List!$C27,Level_4!$A$2:$A$199,0),MATCH(Programme_List!G$1,Level_4!$D$1:$V$1,0))</f>
        <v>0</v>
      </c>
      <c r="H27">
        <f>INDEX(Level_4!$D$2:$V$199,MATCH(Programme_List!$C27,Level_4!$A$2:$A$199,0),MATCH(Programme_List!H$1,Level_4!$D$1:$V$1,0))</f>
        <v>0</v>
      </c>
      <c r="I27">
        <f>INDEX(Level_4!$D$2:$V$199,MATCH(Programme_List!$C27,Level_4!$A$2:$A$199,0),MATCH(Programme_List!I$1,Level_4!$D$1:$V$1,0))</f>
        <v>0</v>
      </c>
      <c r="J27">
        <f>INDEX(Level_4!$D$2:$V$199,MATCH(Programme_List!$C27,Level_4!$A$2:$A$199,0),MATCH(Programme_List!J$1,Level_4!$D$1:$V$1,0))</f>
        <v>0</v>
      </c>
      <c r="K27">
        <f>INDEX(Level_4!$D$2:$V$199,MATCH(Programme_List!$C27,Level_4!$A$2:$A$199,0),MATCH(Programme_List!K$1,Level_4!$D$1:$V$1,0))</f>
        <v>0</v>
      </c>
      <c r="L27">
        <f>INDEX(Level_4!$D$2:$V$199,MATCH(Programme_List!$C27,Level_4!$A$2:$A$199,0),MATCH(Programme_List!L$1,Level_4!$D$1:$V$1,0))</f>
        <v>0</v>
      </c>
      <c r="M27">
        <f>INDEX(Level_4!$D$2:$V$199,MATCH(Programme_List!$C27,Level_4!$A$2:$A$199,0),MATCH(Programme_List!M$1,Level_4!$D$1:$V$1,0))</f>
        <v>0</v>
      </c>
      <c r="N27">
        <f>INDEX(Level_4!$D$2:$V$199,MATCH(Programme_List!$C27,Level_4!$A$2:$A$199,0),MATCH(Programme_List!N$1,Level_4!$D$1:$V$1,0))</f>
        <v>0</v>
      </c>
      <c r="O27">
        <f>INDEX(Level_4!$D$2:$V$199,MATCH(Programme_List!$C27,Level_4!$A$2:$A$199,0),MATCH(Programme_List!O$1,Level_4!$D$1:$V$1,0))</f>
        <v>0</v>
      </c>
      <c r="P27">
        <f>INDEX(Level_4!$D$2:$V$199,MATCH(Programme_List!$C27,Level_4!$A$2:$A$199,0),MATCH(Programme_List!P$1,Level_4!$D$1:$V$1,0))</f>
        <v>0</v>
      </c>
      <c r="Q27">
        <f>INDEX(Level_4!$D$2:$V$199,MATCH(Programme_List!$C27,Level_4!$A$2:$A$199,0),MATCH(Programme_List!Q$1,Level_4!$D$1:$V$1,0))</f>
        <v>0</v>
      </c>
      <c r="R27">
        <f>INDEX(Level_4!$D$2:$V$199,MATCH(Programme_List!$C27,Level_4!$A$2:$A$199,0),MATCH(Programme_List!R$1,Level_4!$D$1:$V$1,0))</f>
        <v>0</v>
      </c>
      <c r="S27">
        <f>INDEX(Level_4!$D$2:$V$199,MATCH(Programme_List!$C27,Level_4!$A$2:$A$199,0),MATCH(Programme_List!S$1,Level_4!$D$1:$V$1,0))</f>
        <v>0</v>
      </c>
      <c r="T27">
        <f>INDEX(Level_4!$D$2:$V$199,MATCH(Programme_List!$C27,Level_4!$A$2:$A$199,0),MATCH(Programme_List!T$1,Level_4!$D$1:$V$1,0))</f>
        <v>0</v>
      </c>
      <c r="U27">
        <f>INDEX(Level_4!$D$2:$V$199,MATCH(Programme_List!$C27,Level_4!$A$2:$A$199,0),MATCH(Programme_List!U$1,Level_4!$D$1:$V$1,0))</f>
        <v>0</v>
      </c>
      <c r="V27">
        <f>INDEX(Level_4!$D$2:$V$199,MATCH(Programme_List!$C27,Level_4!$A$2:$A$199,0),MATCH(Programme_List!V$1,Level_4!$D$1:$V$1,0))</f>
        <v>0</v>
      </c>
      <c r="W27">
        <f>INDEX(Level_4!$D$2:$V$199,MATCH(Programme_List!$C27,Level_4!$A$2:$A$199,0),MATCH(Programme_List!W$1,Level_4!$D$1:$V$1,0))</f>
        <v>0</v>
      </c>
      <c r="X27">
        <f>INDEX(Level_4!$D$2:$V$199,MATCH(Programme_List!$C27,Level_4!$A$2:$A$199,0),MATCH(Programme_List!X$1,Level_4!$D$1:$V$1,0))</f>
        <v>0</v>
      </c>
      <c r="Y27" s="31">
        <f t="shared" si="0"/>
        <v>0</v>
      </c>
      <c r="Z27" s="33" t="str">
        <f t="shared" si="1"/>
        <v>0</v>
      </c>
      <c r="AA27" s="33" t="str">
        <f t="shared" si="2"/>
        <v>0</v>
      </c>
      <c r="AB27" s="33" t="str">
        <f t="shared" si="3"/>
        <v>0</v>
      </c>
    </row>
    <row r="28" spans="1:28" ht="14.5" x14ac:dyDescent="0.35">
      <c r="A28" s="99" t="s">
        <v>90</v>
      </c>
      <c r="B28" s="99" t="s">
        <v>91</v>
      </c>
      <c r="C28" s="99" t="s">
        <v>32</v>
      </c>
      <c r="D28" s="99" t="s">
        <v>92</v>
      </c>
      <c r="E28" s="99" t="s">
        <v>90</v>
      </c>
      <c r="F28">
        <f>INDEX(Level_4!$D$2:$V$199,MATCH(Programme_List!$C28,Level_4!$A$2:$A$199,0),MATCH(Programme_List!F$1,Level_4!$D$1:$V$1,0))</f>
        <v>0</v>
      </c>
      <c r="G28">
        <f>INDEX(Level_4!$D$2:$V$199,MATCH(Programme_List!$C28,Level_4!$A$2:$A$199,0),MATCH(Programme_List!G$1,Level_4!$D$1:$V$1,0))</f>
        <v>0</v>
      </c>
      <c r="H28">
        <f>INDEX(Level_4!$D$2:$V$199,MATCH(Programme_List!$C28,Level_4!$A$2:$A$199,0),MATCH(Programme_List!H$1,Level_4!$D$1:$V$1,0))</f>
        <v>0</v>
      </c>
      <c r="I28">
        <f>INDEX(Level_4!$D$2:$V$199,MATCH(Programme_List!$C28,Level_4!$A$2:$A$199,0),MATCH(Programme_List!I$1,Level_4!$D$1:$V$1,0))</f>
        <v>0</v>
      </c>
      <c r="J28">
        <f>INDEX(Level_4!$D$2:$V$199,MATCH(Programme_List!$C28,Level_4!$A$2:$A$199,0),MATCH(Programme_List!J$1,Level_4!$D$1:$V$1,0))</f>
        <v>0</v>
      </c>
      <c r="K28">
        <f>INDEX(Level_4!$D$2:$V$199,MATCH(Programme_List!$C28,Level_4!$A$2:$A$199,0),MATCH(Programme_List!K$1,Level_4!$D$1:$V$1,0))</f>
        <v>0</v>
      </c>
      <c r="L28">
        <f>INDEX(Level_4!$D$2:$V$199,MATCH(Programme_List!$C28,Level_4!$A$2:$A$199,0),MATCH(Programme_List!L$1,Level_4!$D$1:$V$1,0))</f>
        <v>0</v>
      </c>
      <c r="M28">
        <f>INDEX(Level_4!$D$2:$V$199,MATCH(Programme_List!$C28,Level_4!$A$2:$A$199,0),MATCH(Programme_List!M$1,Level_4!$D$1:$V$1,0))</f>
        <v>0</v>
      </c>
      <c r="N28">
        <f>INDEX(Level_4!$D$2:$V$199,MATCH(Programme_List!$C28,Level_4!$A$2:$A$199,0),MATCH(Programme_List!N$1,Level_4!$D$1:$V$1,0))</f>
        <v>0</v>
      </c>
      <c r="O28">
        <f>INDEX(Level_4!$D$2:$V$199,MATCH(Programme_List!$C28,Level_4!$A$2:$A$199,0),MATCH(Programme_List!O$1,Level_4!$D$1:$V$1,0))</f>
        <v>0</v>
      </c>
      <c r="P28">
        <f>INDEX(Level_4!$D$2:$V$199,MATCH(Programme_List!$C28,Level_4!$A$2:$A$199,0),MATCH(Programme_List!P$1,Level_4!$D$1:$V$1,0))</f>
        <v>0</v>
      </c>
      <c r="Q28">
        <f>INDEX(Level_4!$D$2:$V$199,MATCH(Programme_List!$C28,Level_4!$A$2:$A$199,0),MATCH(Programme_List!Q$1,Level_4!$D$1:$V$1,0))</f>
        <v>0</v>
      </c>
      <c r="R28">
        <f>INDEX(Level_4!$D$2:$V$199,MATCH(Programme_List!$C28,Level_4!$A$2:$A$199,0),MATCH(Programme_List!R$1,Level_4!$D$1:$V$1,0))</f>
        <v>0</v>
      </c>
      <c r="S28">
        <f>INDEX(Level_4!$D$2:$V$199,MATCH(Programme_List!$C28,Level_4!$A$2:$A$199,0),MATCH(Programme_List!S$1,Level_4!$D$1:$V$1,0))</f>
        <v>0</v>
      </c>
      <c r="T28">
        <f>INDEX(Level_4!$D$2:$V$199,MATCH(Programme_List!$C28,Level_4!$A$2:$A$199,0),MATCH(Programme_List!T$1,Level_4!$D$1:$V$1,0))</f>
        <v>0</v>
      </c>
      <c r="U28">
        <f>INDEX(Level_4!$D$2:$V$199,MATCH(Programme_List!$C28,Level_4!$A$2:$A$199,0),MATCH(Programme_List!U$1,Level_4!$D$1:$V$1,0))</f>
        <v>0</v>
      </c>
      <c r="V28">
        <f>INDEX(Level_4!$D$2:$V$199,MATCH(Programme_List!$C28,Level_4!$A$2:$A$199,0),MATCH(Programme_List!V$1,Level_4!$D$1:$V$1,0))</f>
        <v>0</v>
      </c>
      <c r="W28">
        <f>INDEX(Level_4!$D$2:$V$199,MATCH(Programme_List!$C28,Level_4!$A$2:$A$199,0),MATCH(Programme_List!W$1,Level_4!$D$1:$V$1,0))</f>
        <v>0</v>
      </c>
      <c r="X28">
        <f>INDEX(Level_4!$D$2:$V$199,MATCH(Programme_List!$C28,Level_4!$A$2:$A$199,0),MATCH(Programme_List!X$1,Level_4!$D$1:$V$1,0))</f>
        <v>0</v>
      </c>
      <c r="Y28" s="31">
        <f t="shared" si="0"/>
        <v>0</v>
      </c>
      <c r="Z28" s="33" t="str">
        <f t="shared" si="1"/>
        <v>0</v>
      </c>
      <c r="AA28" s="33" t="str">
        <f t="shared" si="2"/>
        <v>0</v>
      </c>
      <c r="AB28" s="33" t="str">
        <f t="shared" si="3"/>
        <v>0</v>
      </c>
    </row>
    <row r="29" spans="1:28" ht="14.5" x14ac:dyDescent="0.35">
      <c r="A29" s="99" t="s">
        <v>90</v>
      </c>
      <c r="B29" s="99" t="s">
        <v>91</v>
      </c>
      <c r="C29" s="99" t="s">
        <v>32</v>
      </c>
      <c r="D29" s="99" t="s">
        <v>92</v>
      </c>
      <c r="E29" s="99" t="s">
        <v>90</v>
      </c>
      <c r="F29">
        <f>INDEX(Level_4!$D$2:$V$199,MATCH(Programme_List!$C29,Level_4!$A$2:$A$199,0),MATCH(Programme_List!F$1,Level_4!$D$1:$V$1,0))</f>
        <v>0</v>
      </c>
      <c r="G29">
        <f>INDEX(Level_4!$D$2:$V$199,MATCH(Programme_List!$C29,Level_4!$A$2:$A$199,0),MATCH(Programme_List!G$1,Level_4!$D$1:$V$1,0))</f>
        <v>0</v>
      </c>
      <c r="H29">
        <f>INDEX(Level_4!$D$2:$V$199,MATCH(Programme_List!$C29,Level_4!$A$2:$A$199,0),MATCH(Programme_List!H$1,Level_4!$D$1:$V$1,0))</f>
        <v>0</v>
      </c>
      <c r="I29">
        <f>INDEX(Level_4!$D$2:$V$199,MATCH(Programme_List!$C29,Level_4!$A$2:$A$199,0),MATCH(Programme_List!I$1,Level_4!$D$1:$V$1,0))</f>
        <v>0</v>
      </c>
      <c r="J29">
        <f>INDEX(Level_4!$D$2:$V$199,MATCH(Programme_List!$C29,Level_4!$A$2:$A$199,0),MATCH(Programme_List!J$1,Level_4!$D$1:$V$1,0))</f>
        <v>0</v>
      </c>
      <c r="K29">
        <f>INDEX(Level_4!$D$2:$V$199,MATCH(Programme_List!$C29,Level_4!$A$2:$A$199,0),MATCH(Programme_List!K$1,Level_4!$D$1:$V$1,0))</f>
        <v>0</v>
      </c>
      <c r="L29">
        <f>INDEX(Level_4!$D$2:$V$199,MATCH(Programme_List!$C29,Level_4!$A$2:$A$199,0),MATCH(Programme_List!L$1,Level_4!$D$1:$V$1,0))</f>
        <v>0</v>
      </c>
      <c r="M29">
        <f>INDEX(Level_4!$D$2:$V$199,MATCH(Programme_List!$C29,Level_4!$A$2:$A$199,0),MATCH(Programme_List!M$1,Level_4!$D$1:$V$1,0))</f>
        <v>0</v>
      </c>
      <c r="N29">
        <f>INDEX(Level_4!$D$2:$V$199,MATCH(Programme_List!$C29,Level_4!$A$2:$A$199,0),MATCH(Programme_List!N$1,Level_4!$D$1:$V$1,0))</f>
        <v>0</v>
      </c>
      <c r="O29">
        <f>INDEX(Level_4!$D$2:$V$199,MATCH(Programme_List!$C29,Level_4!$A$2:$A$199,0),MATCH(Programme_List!O$1,Level_4!$D$1:$V$1,0))</f>
        <v>0</v>
      </c>
      <c r="P29">
        <f>INDEX(Level_4!$D$2:$V$199,MATCH(Programme_List!$C29,Level_4!$A$2:$A$199,0),MATCH(Programme_List!P$1,Level_4!$D$1:$V$1,0))</f>
        <v>0</v>
      </c>
      <c r="Q29">
        <f>INDEX(Level_4!$D$2:$V$199,MATCH(Programme_List!$C29,Level_4!$A$2:$A$199,0),MATCH(Programme_List!Q$1,Level_4!$D$1:$V$1,0))</f>
        <v>0</v>
      </c>
      <c r="R29">
        <f>INDEX(Level_4!$D$2:$V$199,MATCH(Programme_List!$C29,Level_4!$A$2:$A$199,0),MATCH(Programme_List!R$1,Level_4!$D$1:$V$1,0))</f>
        <v>0</v>
      </c>
      <c r="S29">
        <f>INDEX(Level_4!$D$2:$V$199,MATCH(Programme_List!$C29,Level_4!$A$2:$A$199,0),MATCH(Programme_List!S$1,Level_4!$D$1:$V$1,0))</f>
        <v>0</v>
      </c>
      <c r="T29">
        <f>INDEX(Level_4!$D$2:$V$199,MATCH(Programme_List!$C29,Level_4!$A$2:$A$199,0),MATCH(Programme_List!T$1,Level_4!$D$1:$V$1,0))</f>
        <v>0</v>
      </c>
      <c r="U29">
        <f>INDEX(Level_4!$D$2:$V$199,MATCH(Programme_List!$C29,Level_4!$A$2:$A$199,0),MATCH(Programme_List!U$1,Level_4!$D$1:$V$1,0))</f>
        <v>0</v>
      </c>
      <c r="V29">
        <f>INDEX(Level_4!$D$2:$V$199,MATCH(Programme_List!$C29,Level_4!$A$2:$A$199,0),MATCH(Programme_List!V$1,Level_4!$D$1:$V$1,0))</f>
        <v>0</v>
      </c>
      <c r="W29">
        <f>INDEX(Level_4!$D$2:$V$199,MATCH(Programme_List!$C29,Level_4!$A$2:$A$199,0),MATCH(Programme_List!W$1,Level_4!$D$1:$V$1,0))</f>
        <v>0</v>
      </c>
      <c r="X29">
        <f>INDEX(Level_4!$D$2:$V$199,MATCH(Programme_List!$C29,Level_4!$A$2:$A$199,0),MATCH(Programme_List!X$1,Level_4!$D$1:$V$1,0))</f>
        <v>0</v>
      </c>
      <c r="Y29" s="31">
        <f t="shared" si="0"/>
        <v>0</v>
      </c>
      <c r="Z29" s="33" t="str">
        <f t="shared" si="1"/>
        <v>0</v>
      </c>
      <c r="AA29" s="33" t="str">
        <f t="shared" si="2"/>
        <v>0</v>
      </c>
      <c r="AB29" s="33" t="str">
        <f t="shared" si="3"/>
        <v>0</v>
      </c>
    </row>
    <row r="30" spans="1:28" ht="14.5" x14ac:dyDescent="0.35">
      <c r="A30" s="99" t="s">
        <v>90</v>
      </c>
      <c r="B30" s="99" t="s">
        <v>91</v>
      </c>
      <c r="C30" s="99" t="s">
        <v>32</v>
      </c>
      <c r="D30" s="99" t="s">
        <v>92</v>
      </c>
      <c r="E30" s="99" t="s">
        <v>90</v>
      </c>
      <c r="F30">
        <f>INDEX(Level_4!$D$2:$V$199,MATCH(Programme_List!$C30,Level_4!$A$2:$A$199,0),MATCH(Programme_List!F$1,Level_4!$D$1:$V$1,0))</f>
        <v>0</v>
      </c>
      <c r="G30">
        <f>INDEX(Level_4!$D$2:$V$199,MATCH(Programme_List!$C30,Level_4!$A$2:$A$199,0),MATCH(Programme_List!G$1,Level_4!$D$1:$V$1,0))</f>
        <v>0</v>
      </c>
      <c r="H30">
        <f>INDEX(Level_4!$D$2:$V$199,MATCH(Programme_List!$C30,Level_4!$A$2:$A$199,0),MATCH(Programme_List!H$1,Level_4!$D$1:$V$1,0))</f>
        <v>0</v>
      </c>
      <c r="I30">
        <f>INDEX(Level_4!$D$2:$V$199,MATCH(Programme_List!$C30,Level_4!$A$2:$A$199,0),MATCH(Programme_List!I$1,Level_4!$D$1:$V$1,0))</f>
        <v>0</v>
      </c>
      <c r="J30">
        <f>INDEX(Level_4!$D$2:$V$199,MATCH(Programme_List!$C30,Level_4!$A$2:$A$199,0),MATCH(Programme_List!J$1,Level_4!$D$1:$V$1,0))</f>
        <v>0</v>
      </c>
      <c r="K30">
        <f>INDEX(Level_4!$D$2:$V$199,MATCH(Programme_List!$C30,Level_4!$A$2:$A$199,0),MATCH(Programme_List!K$1,Level_4!$D$1:$V$1,0))</f>
        <v>0</v>
      </c>
      <c r="L30">
        <f>INDEX(Level_4!$D$2:$V$199,MATCH(Programme_List!$C30,Level_4!$A$2:$A$199,0),MATCH(Programme_List!L$1,Level_4!$D$1:$V$1,0))</f>
        <v>0</v>
      </c>
      <c r="M30">
        <f>INDEX(Level_4!$D$2:$V$199,MATCH(Programme_List!$C30,Level_4!$A$2:$A$199,0),MATCH(Programme_List!M$1,Level_4!$D$1:$V$1,0))</f>
        <v>0</v>
      </c>
      <c r="N30">
        <f>INDEX(Level_4!$D$2:$V$199,MATCH(Programme_List!$C30,Level_4!$A$2:$A$199,0),MATCH(Programme_List!N$1,Level_4!$D$1:$V$1,0))</f>
        <v>0</v>
      </c>
      <c r="O30">
        <f>INDEX(Level_4!$D$2:$V$199,MATCH(Programme_List!$C30,Level_4!$A$2:$A$199,0),MATCH(Programme_List!O$1,Level_4!$D$1:$V$1,0))</f>
        <v>0</v>
      </c>
      <c r="P30">
        <f>INDEX(Level_4!$D$2:$V$199,MATCH(Programme_List!$C30,Level_4!$A$2:$A$199,0),MATCH(Programme_List!P$1,Level_4!$D$1:$V$1,0))</f>
        <v>0</v>
      </c>
      <c r="Q30">
        <f>INDEX(Level_4!$D$2:$V$199,MATCH(Programme_List!$C30,Level_4!$A$2:$A$199,0),MATCH(Programme_List!Q$1,Level_4!$D$1:$V$1,0))</f>
        <v>0</v>
      </c>
      <c r="R30">
        <f>INDEX(Level_4!$D$2:$V$199,MATCH(Programme_List!$C30,Level_4!$A$2:$A$199,0),MATCH(Programme_List!R$1,Level_4!$D$1:$V$1,0))</f>
        <v>0</v>
      </c>
      <c r="S30">
        <f>INDEX(Level_4!$D$2:$V$199,MATCH(Programme_List!$C30,Level_4!$A$2:$A$199,0),MATCH(Programme_List!S$1,Level_4!$D$1:$V$1,0))</f>
        <v>0</v>
      </c>
      <c r="T30">
        <f>INDEX(Level_4!$D$2:$V$199,MATCH(Programme_List!$C30,Level_4!$A$2:$A$199,0),MATCH(Programme_List!T$1,Level_4!$D$1:$V$1,0))</f>
        <v>0</v>
      </c>
      <c r="U30">
        <f>INDEX(Level_4!$D$2:$V$199,MATCH(Programme_List!$C30,Level_4!$A$2:$A$199,0),MATCH(Programme_List!U$1,Level_4!$D$1:$V$1,0))</f>
        <v>0</v>
      </c>
      <c r="V30">
        <f>INDEX(Level_4!$D$2:$V$199,MATCH(Programme_List!$C30,Level_4!$A$2:$A$199,0),MATCH(Programme_List!V$1,Level_4!$D$1:$V$1,0))</f>
        <v>0</v>
      </c>
      <c r="W30">
        <f>INDEX(Level_4!$D$2:$V$199,MATCH(Programme_List!$C30,Level_4!$A$2:$A$199,0),MATCH(Programme_List!W$1,Level_4!$D$1:$V$1,0))</f>
        <v>0</v>
      </c>
      <c r="X30">
        <f>INDEX(Level_4!$D$2:$V$199,MATCH(Programme_List!$C30,Level_4!$A$2:$A$199,0),MATCH(Programme_List!X$1,Level_4!$D$1:$V$1,0))</f>
        <v>0</v>
      </c>
      <c r="Y30" s="31">
        <f t="shared" si="0"/>
        <v>0</v>
      </c>
      <c r="Z30" s="33" t="str">
        <f t="shared" si="1"/>
        <v>0</v>
      </c>
      <c r="AA30" s="33" t="str">
        <f t="shared" si="2"/>
        <v>0</v>
      </c>
      <c r="AB30" s="33" t="str">
        <f t="shared" si="3"/>
        <v>0</v>
      </c>
    </row>
    <row r="31" spans="1:28" ht="14.5" x14ac:dyDescent="0.35">
      <c r="A31" s="99" t="s">
        <v>90</v>
      </c>
      <c r="B31" s="99" t="s">
        <v>91</v>
      </c>
      <c r="C31" s="99" t="s">
        <v>32</v>
      </c>
      <c r="D31" s="99" t="s">
        <v>92</v>
      </c>
      <c r="E31" s="99" t="s">
        <v>90</v>
      </c>
      <c r="F31">
        <f>INDEX(Level_4!$D$2:$V$199,MATCH(Programme_List!$C31,Level_4!$A$2:$A$199,0),MATCH(Programme_List!F$1,Level_4!$D$1:$V$1,0))</f>
        <v>0</v>
      </c>
      <c r="G31">
        <f>INDEX(Level_4!$D$2:$V$199,MATCH(Programme_List!$C31,Level_4!$A$2:$A$199,0),MATCH(Programme_List!G$1,Level_4!$D$1:$V$1,0))</f>
        <v>0</v>
      </c>
      <c r="H31">
        <f>INDEX(Level_4!$D$2:$V$199,MATCH(Programme_List!$C31,Level_4!$A$2:$A$199,0),MATCH(Programme_List!H$1,Level_4!$D$1:$V$1,0))</f>
        <v>0</v>
      </c>
      <c r="I31">
        <f>INDEX(Level_4!$D$2:$V$199,MATCH(Programme_List!$C31,Level_4!$A$2:$A$199,0),MATCH(Programme_List!I$1,Level_4!$D$1:$V$1,0))</f>
        <v>0</v>
      </c>
      <c r="J31">
        <f>INDEX(Level_4!$D$2:$V$199,MATCH(Programme_List!$C31,Level_4!$A$2:$A$199,0),MATCH(Programme_List!J$1,Level_4!$D$1:$V$1,0))</f>
        <v>0</v>
      </c>
      <c r="K31">
        <f>INDEX(Level_4!$D$2:$V$199,MATCH(Programme_List!$C31,Level_4!$A$2:$A$199,0),MATCH(Programme_List!K$1,Level_4!$D$1:$V$1,0))</f>
        <v>0</v>
      </c>
      <c r="L31">
        <f>INDEX(Level_4!$D$2:$V$199,MATCH(Programme_List!$C31,Level_4!$A$2:$A$199,0),MATCH(Programme_List!L$1,Level_4!$D$1:$V$1,0))</f>
        <v>0</v>
      </c>
      <c r="M31">
        <f>INDEX(Level_4!$D$2:$V$199,MATCH(Programme_List!$C31,Level_4!$A$2:$A$199,0),MATCH(Programme_List!M$1,Level_4!$D$1:$V$1,0))</f>
        <v>0</v>
      </c>
      <c r="N31">
        <f>INDEX(Level_4!$D$2:$V$199,MATCH(Programme_List!$C31,Level_4!$A$2:$A$199,0),MATCH(Programme_List!N$1,Level_4!$D$1:$V$1,0))</f>
        <v>0</v>
      </c>
      <c r="O31">
        <f>INDEX(Level_4!$D$2:$V$199,MATCH(Programme_List!$C31,Level_4!$A$2:$A$199,0),MATCH(Programme_List!O$1,Level_4!$D$1:$V$1,0))</f>
        <v>0</v>
      </c>
      <c r="P31">
        <f>INDEX(Level_4!$D$2:$V$199,MATCH(Programme_List!$C31,Level_4!$A$2:$A$199,0),MATCH(Programme_List!P$1,Level_4!$D$1:$V$1,0))</f>
        <v>0</v>
      </c>
      <c r="Q31">
        <f>INDEX(Level_4!$D$2:$V$199,MATCH(Programme_List!$C31,Level_4!$A$2:$A$199,0),MATCH(Programme_List!Q$1,Level_4!$D$1:$V$1,0))</f>
        <v>0</v>
      </c>
      <c r="R31">
        <f>INDEX(Level_4!$D$2:$V$199,MATCH(Programme_List!$C31,Level_4!$A$2:$A$199,0),MATCH(Programme_List!R$1,Level_4!$D$1:$V$1,0))</f>
        <v>0</v>
      </c>
      <c r="S31">
        <f>INDEX(Level_4!$D$2:$V$199,MATCH(Programme_List!$C31,Level_4!$A$2:$A$199,0),MATCH(Programme_List!S$1,Level_4!$D$1:$V$1,0))</f>
        <v>0</v>
      </c>
      <c r="T31">
        <f>INDEX(Level_4!$D$2:$V$199,MATCH(Programme_List!$C31,Level_4!$A$2:$A$199,0),MATCH(Programme_List!T$1,Level_4!$D$1:$V$1,0))</f>
        <v>0</v>
      </c>
      <c r="U31">
        <f>INDEX(Level_4!$D$2:$V$199,MATCH(Programme_List!$C31,Level_4!$A$2:$A$199,0),MATCH(Programme_List!U$1,Level_4!$D$1:$V$1,0))</f>
        <v>0</v>
      </c>
      <c r="V31">
        <f>INDEX(Level_4!$D$2:$V$199,MATCH(Programme_List!$C31,Level_4!$A$2:$A$199,0),MATCH(Programme_List!V$1,Level_4!$D$1:$V$1,0))</f>
        <v>0</v>
      </c>
      <c r="W31">
        <f>INDEX(Level_4!$D$2:$V$199,MATCH(Programme_List!$C31,Level_4!$A$2:$A$199,0),MATCH(Programme_List!W$1,Level_4!$D$1:$V$1,0))</f>
        <v>0</v>
      </c>
      <c r="X31">
        <f>INDEX(Level_4!$D$2:$V$199,MATCH(Programme_List!$C31,Level_4!$A$2:$A$199,0),MATCH(Programme_List!X$1,Level_4!$D$1:$V$1,0))</f>
        <v>0</v>
      </c>
      <c r="Y31" s="31">
        <f t="shared" si="0"/>
        <v>0</v>
      </c>
      <c r="Z31" s="33" t="str">
        <f t="shared" si="1"/>
        <v>0</v>
      </c>
      <c r="AA31" s="33" t="str">
        <f t="shared" si="2"/>
        <v>0</v>
      </c>
      <c r="AB31" s="33" t="str">
        <f t="shared" si="3"/>
        <v>0</v>
      </c>
    </row>
    <row r="32" spans="1:28" ht="14.5" x14ac:dyDescent="0.35">
      <c r="A32" s="99" t="s">
        <v>90</v>
      </c>
      <c r="B32" s="99" t="s">
        <v>91</v>
      </c>
      <c r="C32" s="99" t="s">
        <v>32</v>
      </c>
      <c r="D32" s="99" t="s">
        <v>92</v>
      </c>
      <c r="E32" s="99" t="s">
        <v>90</v>
      </c>
      <c r="F32">
        <f>INDEX(Level_4!$D$2:$V$199,MATCH(Programme_List!$C32,Level_4!$A$2:$A$199,0),MATCH(Programme_List!F$1,Level_4!$D$1:$V$1,0))</f>
        <v>0</v>
      </c>
      <c r="G32">
        <f>INDEX(Level_4!$D$2:$V$199,MATCH(Programme_List!$C32,Level_4!$A$2:$A$199,0),MATCH(Programme_List!G$1,Level_4!$D$1:$V$1,0))</f>
        <v>0</v>
      </c>
      <c r="H32">
        <f>INDEX(Level_4!$D$2:$V$199,MATCH(Programme_List!$C32,Level_4!$A$2:$A$199,0),MATCH(Programme_List!H$1,Level_4!$D$1:$V$1,0))</f>
        <v>0</v>
      </c>
      <c r="I32">
        <f>INDEX(Level_4!$D$2:$V$199,MATCH(Programme_List!$C32,Level_4!$A$2:$A$199,0),MATCH(Programme_List!I$1,Level_4!$D$1:$V$1,0))</f>
        <v>0</v>
      </c>
      <c r="J32">
        <f>INDEX(Level_4!$D$2:$V$199,MATCH(Programme_List!$C32,Level_4!$A$2:$A$199,0),MATCH(Programme_List!J$1,Level_4!$D$1:$V$1,0))</f>
        <v>0</v>
      </c>
      <c r="K32">
        <f>INDEX(Level_4!$D$2:$V$199,MATCH(Programme_List!$C32,Level_4!$A$2:$A$199,0),MATCH(Programme_List!K$1,Level_4!$D$1:$V$1,0))</f>
        <v>0</v>
      </c>
      <c r="L32">
        <f>INDEX(Level_4!$D$2:$V$199,MATCH(Programme_List!$C32,Level_4!$A$2:$A$199,0),MATCH(Programme_List!L$1,Level_4!$D$1:$V$1,0))</f>
        <v>0</v>
      </c>
      <c r="M32">
        <f>INDEX(Level_4!$D$2:$V$199,MATCH(Programme_List!$C32,Level_4!$A$2:$A$199,0),MATCH(Programme_List!M$1,Level_4!$D$1:$V$1,0))</f>
        <v>0</v>
      </c>
      <c r="N32">
        <f>INDEX(Level_4!$D$2:$V$199,MATCH(Programme_List!$C32,Level_4!$A$2:$A$199,0),MATCH(Programme_List!N$1,Level_4!$D$1:$V$1,0))</f>
        <v>0</v>
      </c>
      <c r="O32">
        <f>INDEX(Level_4!$D$2:$V$199,MATCH(Programme_List!$C32,Level_4!$A$2:$A$199,0),MATCH(Programme_List!O$1,Level_4!$D$1:$V$1,0))</f>
        <v>0</v>
      </c>
      <c r="P32">
        <f>INDEX(Level_4!$D$2:$V$199,MATCH(Programme_List!$C32,Level_4!$A$2:$A$199,0),MATCH(Programme_List!P$1,Level_4!$D$1:$V$1,0))</f>
        <v>0</v>
      </c>
      <c r="Q32">
        <f>INDEX(Level_4!$D$2:$V$199,MATCH(Programme_List!$C32,Level_4!$A$2:$A$199,0),MATCH(Programme_List!Q$1,Level_4!$D$1:$V$1,0))</f>
        <v>0</v>
      </c>
      <c r="R32">
        <f>INDEX(Level_4!$D$2:$V$199,MATCH(Programme_List!$C32,Level_4!$A$2:$A$199,0),MATCH(Programme_List!R$1,Level_4!$D$1:$V$1,0))</f>
        <v>0</v>
      </c>
      <c r="S32">
        <f>INDEX(Level_4!$D$2:$V$199,MATCH(Programme_List!$C32,Level_4!$A$2:$A$199,0),MATCH(Programme_List!S$1,Level_4!$D$1:$V$1,0))</f>
        <v>0</v>
      </c>
      <c r="T32">
        <f>INDEX(Level_4!$D$2:$V$199,MATCH(Programme_List!$C32,Level_4!$A$2:$A$199,0),MATCH(Programme_List!T$1,Level_4!$D$1:$V$1,0))</f>
        <v>0</v>
      </c>
      <c r="U32">
        <f>INDEX(Level_4!$D$2:$V$199,MATCH(Programme_List!$C32,Level_4!$A$2:$A$199,0),MATCH(Programme_List!U$1,Level_4!$D$1:$V$1,0))</f>
        <v>0</v>
      </c>
      <c r="V32">
        <f>INDEX(Level_4!$D$2:$V$199,MATCH(Programme_List!$C32,Level_4!$A$2:$A$199,0),MATCH(Programme_List!V$1,Level_4!$D$1:$V$1,0))</f>
        <v>0</v>
      </c>
      <c r="W32">
        <f>INDEX(Level_4!$D$2:$V$199,MATCH(Programme_List!$C32,Level_4!$A$2:$A$199,0),MATCH(Programme_List!W$1,Level_4!$D$1:$V$1,0))</f>
        <v>0</v>
      </c>
      <c r="X32">
        <f>INDEX(Level_4!$D$2:$V$199,MATCH(Programme_List!$C32,Level_4!$A$2:$A$199,0),MATCH(Programme_List!X$1,Level_4!$D$1:$V$1,0))</f>
        <v>0</v>
      </c>
      <c r="Y32" s="31">
        <f t="shared" si="0"/>
        <v>0</v>
      </c>
      <c r="Z32" s="33" t="str">
        <f t="shared" si="1"/>
        <v>0</v>
      </c>
      <c r="AA32" s="33" t="str">
        <f t="shared" si="2"/>
        <v>0</v>
      </c>
      <c r="AB32" s="33" t="str">
        <f t="shared" si="3"/>
        <v>0</v>
      </c>
    </row>
    <row r="33" spans="1:28" ht="14.5" x14ac:dyDescent="0.35">
      <c r="A33" s="99" t="s">
        <v>90</v>
      </c>
      <c r="B33" s="99" t="s">
        <v>91</v>
      </c>
      <c r="C33" s="99" t="s">
        <v>32</v>
      </c>
      <c r="D33" s="99" t="s">
        <v>92</v>
      </c>
      <c r="E33" s="99" t="s">
        <v>90</v>
      </c>
      <c r="F33">
        <f>INDEX(Level_5!$D$2:$V$200,MATCH(Programme_List!$C33,Level_5!$A$2:$A$200,0),MATCH(Programme_List!F$1,Level_5!$D$1:$V$1,0))</f>
        <v>0</v>
      </c>
      <c r="G33">
        <f>INDEX(Level_5!$D$2:$V$200,MATCH(Programme_List!$C33,Level_5!$A$2:$A$200,0),MATCH(Programme_List!G$1,Level_5!$D$1:$V$1,0))</f>
        <v>0</v>
      </c>
      <c r="H33">
        <f>INDEX(Level_5!$D$2:$V$200,MATCH(Programme_List!$C33,Level_5!$A$2:$A$200,0),MATCH(Programme_List!H$1,Level_5!$D$1:$V$1,0))</f>
        <v>0</v>
      </c>
      <c r="I33">
        <f>INDEX(Level_5!$D$2:$V$200,MATCH(Programme_List!$C33,Level_5!$A$2:$A$200,0),MATCH(Programme_List!I$1,Level_5!$D$1:$V$1,0))</f>
        <v>0</v>
      </c>
      <c r="J33">
        <f>INDEX(Level_5!$D$2:$V$200,MATCH(Programme_List!$C33,Level_5!$A$2:$A$200,0),MATCH(Programme_List!J$1,Level_5!$D$1:$V$1,0))</f>
        <v>0</v>
      </c>
      <c r="K33">
        <f>INDEX(Level_5!$D$2:$V$200,MATCH(Programme_List!$C33,Level_5!$A$2:$A$200,0),MATCH(Programme_List!K$1,Level_5!$D$1:$V$1,0))</f>
        <v>0</v>
      </c>
      <c r="L33">
        <f>INDEX(Level_5!$D$2:$V$200,MATCH(Programme_List!$C33,Level_5!$A$2:$A$200,0),MATCH(Programme_List!L$1,Level_5!$D$1:$V$1,0))</f>
        <v>0</v>
      </c>
      <c r="M33">
        <f>INDEX(Level_5!$D$2:$V$200,MATCH(Programme_List!$C33,Level_5!$A$2:$A$200,0),MATCH(Programme_List!M$1,Level_5!$D$1:$V$1,0))</f>
        <v>0</v>
      </c>
      <c r="N33">
        <f>INDEX(Level_5!$D$2:$V$200,MATCH(Programme_List!$C33,Level_5!$A$2:$A$200,0),MATCH(Programme_List!N$1,Level_5!$D$1:$V$1,0))</f>
        <v>0</v>
      </c>
      <c r="O33">
        <f>INDEX(Level_5!$D$2:$V$200,MATCH(Programme_List!$C33,Level_5!$A$2:$A$200,0),MATCH(Programme_List!O$1,Level_5!$D$1:$V$1,0))</f>
        <v>0</v>
      </c>
      <c r="P33">
        <f>INDEX(Level_5!$D$2:$V$200,MATCH(Programme_List!$C33,Level_5!$A$2:$A$200,0),MATCH(Programme_List!P$1,Level_5!$D$1:$V$1,0))</f>
        <v>0</v>
      </c>
      <c r="Q33">
        <f>INDEX(Level_5!$D$2:$V$200,MATCH(Programme_List!$C33,Level_5!$A$2:$A$200,0),MATCH(Programme_List!Q$1,Level_5!$D$1:$V$1,0))</f>
        <v>0</v>
      </c>
      <c r="R33">
        <f>INDEX(Level_5!$D$2:$V$200,MATCH(Programme_List!$C33,Level_5!$A$2:$A$200,0),MATCH(Programme_List!R$1,Level_5!$D$1:$V$1,0))</f>
        <v>0</v>
      </c>
      <c r="S33">
        <f>INDEX(Level_5!$D$2:$V$200,MATCH(Programme_List!$C33,Level_5!$A$2:$A$200,0),MATCH(Programme_List!S$1,Level_5!$D$1:$V$1,0))</f>
        <v>0</v>
      </c>
      <c r="T33">
        <f>INDEX(Level_5!$D$2:$V$200,MATCH(Programme_List!$C33,Level_5!$A$2:$A$200,0),MATCH(Programme_List!T$1,Level_5!$D$1:$V$1,0))</f>
        <v>0</v>
      </c>
      <c r="U33">
        <f>INDEX(Level_5!$D$2:$V$200,MATCH(Programme_List!$C33,Level_5!$A$2:$A$200,0),MATCH(Programme_List!U$1,Level_5!$D$1:$V$1,0))</f>
        <v>0</v>
      </c>
      <c r="V33">
        <f>INDEX(Level_5!$D$2:$V$200,MATCH(Programme_List!$C33,Level_5!$A$2:$A$200,0),MATCH(Programme_List!V$1,Level_5!$D$1:$V$1,0))</f>
        <v>0</v>
      </c>
      <c r="W33">
        <f>INDEX(Level_5!$D$2:$V$200,MATCH(Programme_List!$C33,Level_5!$A$2:$A$200,0),MATCH(Programme_List!W$1,Level_5!$D$1:$V$1,0))</f>
        <v>0</v>
      </c>
      <c r="X33">
        <f>INDEX(Level_5!$D$2:$V$200,MATCH(Programme_List!$C33,Level_5!$A$2:$A$200,0),MATCH(Programme_List!X$1,Level_5!$D$1:$V$1,0))</f>
        <v>0</v>
      </c>
      <c r="Y33" s="31">
        <f t="shared" si="0"/>
        <v>0</v>
      </c>
      <c r="Z33" s="33" t="str">
        <f t="shared" si="1"/>
        <v>0</v>
      </c>
      <c r="AA33" s="33" t="str">
        <f t="shared" si="2"/>
        <v>0</v>
      </c>
      <c r="AB33" s="33" t="str">
        <f t="shared" si="3"/>
        <v>0</v>
      </c>
    </row>
    <row r="34" spans="1:28" ht="14.5" x14ac:dyDescent="0.35">
      <c r="A34" s="99" t="s">
        <v>90</v>
      </c>
      <c r="B34" s="99" t="s">
        <v>91</v>
      </c>
      <c r="C34" s="99" t="s">
        <v>32</v>
      </c>
      <c r="D34" s="99" t="s">
        <v>92</v>
      </c>
      <c r="E34" s="99" t="s">
        <v>90</v>
      </c>
      <c r="F34">
        <f>INDEX(Level_5!$D$2:$V$200,MATCH(Programme_List!$C34,Level_5!$A$2:$A$200,0),MATCH(Programme_List!F$1,Level_5!$D$1:$V$1,0))</f>
        <v>0</v>
      </c>
      <c r="G34">
        <f>INDEX(Level_5!$D$2:$V$200,MATCH(Programme_List!$C34,Level_5!$A$2:$A$200,0),MATCH(Programme_List!G$1,Level_5!$D$1:$V$1,0))</f>
        <v>0</v>
      </c>
      <c r="H34">
        <f>INDEX(Level_5!$D$2:$V$200,MATCH(Programme_List!$C34,Level_5!$A$2:$A$200,0),MATCH(Programme_List!H$1,Level_5!$D$1:$V$1,0))</f>
        <v>0</v>
      </c>
      <c r="I34">
        <f>INDEX(Level_5!$D$2:$V$200,MATCH(Programme_List!$C34,Level_5!$A$2:$A$200,0),MATCH(Programme_List!I$1,Level_5!$D$1:$V$1,0))</f>
        <v>0</v>
      </c>
      <c r="J34">
        <f>INDEX(Level_5!$D$2:$V$200,MATCH(Programme_List!$C34,Level_5!$A$2:$A$200,0),MATCH(Programme_List!J$1,Level_5!$D$1:$V$1,0))</f>
        <v>0</v>
      </c>
      <c r="K34">
        <f>INDEX(Level_5!$D$2:$V$200,MATCH(Programme_List!$C34,Level_5!$A$2:$A$200,0),MATCH(Programme_List!K$1,Level_5!$D$1:$V$1,0))</f>
        <v>0</v>
      </c>
      <c r="L34">
        <f>INDEX(Level_5!$D$2:$V$200,MATCH(Programme_List!$C34,Level_5!$A$2:$A$200,0),MATCH(Programme_List!L$1,Level_5!$D$1:$V$1,0))</f>
        <v>0</v>
      </c>
      <c r="M34">
        <f>INDEX(Level_5!$D$2:$V$200,MATCH(Programme_List!$C34,Level_5!$A$2:$A$200,0),MATCH(Programme_List!M$1,Level_5!$D$1:$V$1,0))</f>
        <v>0</v>
      </c>
      <c r="N34">
        <f>INDEX(Level_5!$D$2:$V$200,MATCH(Programme_List!$C34,Level_5!$A$2:$A$200,0),MATCH(Programme_List!N$1,Level_5!$D$1:$V$1,0))</f>
        <v>0</v>
      </c>
      <c r="O34">
        <f>INDEX(Level_5!$D$2:$V$200,MATCH(Programme_List!$C34,Level_5!$A$2:$A$200,0),MATCH(Programme_List!O$1,Level_5!$D$1:$V$1,0))</f>
        <v>0</v>
      </c>
      <c r="P34">
        <f>INDEX(Level_5!$D$2:$V$200,MATCH(Programme_List!$C34,Level_5!$A$2:$A$200,0),MATCH(Programme_List!P$1,Level_5!$D$1:$V$1,0))</f>
        <v>0</v>
      </c>
      <c r="Q34">
        <f>INDEX(Level_5!$D$2:$V$200,MATCH(Programme_List!$C34,Level_5!$A$2:$A$200,0),MATCH(Programme_List!Q$1,Level_5!$D$1:$V$1,0))</f>
        <v>0</v>
      </c>
      <c r="R34">
        <f>INDEX(Level_5!$D$2:$V$200,MATCH(Programme_List!$C34,Level_5!$A$2:$A$200,0),MATCH(Programme_List!R$1,Level_5!$D$1:$V$1,0))</f>
        <v>0</v>
      </c>
      <c r="S34">
        <f>INDEX(Level_5!$D$2:$V$200,MATCH(Programme_List!$C34,Level_5!$A$2:$A$200,0),MATCH(Programme_List!S$1,Level_5!$D$1:$V$1,0))</f>
        <v>0</v>
      </c>
      <c r="T34">
        <f>INDEX(Level_5!$D$2:$V$200,MATCH(Programme_List!$C34,Level_5!$A$2:$A$200,0),MATCH(Programme_List!T$1,Level_5!$D$1:$V$1,0))</f>
        <v>0</v>
      </c>
      <c r="U34">
        <f>INDEX(Level_5!$D$2:$V$200,MATCH(Programme_List!$C34,Level_5!$A$2:$A$200,0),MATCH(Programme_List!U$1,Level_5!$D$1:$V$1,0))</f>
        <v>0</v>
      </c>
      <c r="V34">
        <f>INDEX(Level_5!$D$2:$V$200,MATCH(Programme_List!$C34,Level_5!$A$2:$A$200,0),MATCH(Programme_List!V$1,Level_5!$D$1:$V$1,0))</f>
        <v>0</v>
      </c>
      <c r="W34">
        <f>INDEX(Level_5!$D$2:$V$200,MATCH(Programme_List!$C34,Level_5!$A$2:$A$200,0),MATCH(Programme_List!W$1,Level_5!$D$1:$V$1,0))</f>
        <v>0</v>
      </c>
      <c r="X34">
        <f>INDEX(Level_5!$D$2:$V$200,MATCH(Programme_List!$C34,Level_5!$A$2:$A$200,0),MATCH(Programme_List!X$1,Level_5!$D$1:$V$1,0))</f>
        <v>0</v>
      </c>
      <c r="Y34" s="31">
        <f t="shared" ref="Y34:Y65" si="4">SUM(F34:X34)</f>
        <v>0</v>
      </c>
      <c r="Z34" s="33" t="str">
        <f t="shared" ref="Z34:Z65" si="5">IF(SUM(L34,Q34,R34,S34,T34)&gt;=1,"1","0")</f>
        <v>0</v>
      </c>
      <c r="AA34" s="33" t="str">
        <f t="shared" ref="AA34:AA65" si="6">IF(SUM(F34,G34,H34,J34,O34)&gt;=1,"1","0")</f>
        <v>0</v>
      </c>
      <c r="AB34" s="33" t="str">
        <f t="shared" ref="AB34:AB65" si="7">IF(SUM(F34,G34,H34,P34)&gt;=1,"1","0")</f>
        <v>0</v>
      </c>
    </row>
    <row r="35" spans="1:28" ht="14.5" x14ac:dyDescent="0.35">
      <c r="A35" s="99" t="s">
        <v>90</v>
      </c>
      <c r="B35" s="99" t="s">
        <v>91</v>
      </c>
      <c r="C35" s="99" t="s">
        <v>32</v>
      </c>
      <c r="D35" s="99" t="s">
        <v>92</v>
      </c>
      <c r="E35" s="99" t="s">
        <v>90</v>
      </c>
      <c r="F35">
        <f>INDEX(Level_5!$D$2:$V$200,MATCH(Programme_List!$C35,Level_5!$A$2:$A$200,0),MATCH(Programme_List!F$1,Level_5!$D$1:$V$1,0))</f>
        <v>0</v>
      </c>
      <c r="G35">
        <f>INDEX(Level_5!$D$2:$V$200,MATCH(Programme_List!$C35,Level_5!$A$2:$A$200,0),MATCH(Programme_List!G$1,Level_5!$D$1:$V$1,0))</f>
        <v>0</v>
      </c>
      <c r="H35">
        <f>INDEX(Level_5!$D$2:$V$200,MATCH(Programme_List!$C35,Level_5!$A$2:$A$200,0),MATCH(Programme_List!H$1,Level_5!$D$1:$V$1,0))</f>
        <v>0</v>
      </c>
      <c r="I35">
        <f>INDEX(Level_5!$D$2:$V$200,MATCH(Programme_List!$C35,Level_5!$A$2:$A$200,0),MATCH(Programme_List!I$1,Level_5!$D$1:$V$1,0))</f>
        <v>0</v>
      </c>
      <c r="J35">
        <f>INDEX(Level_5!$D$2:$V$200,MATCH(Programme_List!$C35,Level_5!$A$2:$A$200,0),MATCH(Programme_List!J$1,Level_5!$D$1:$V$1,0))</f>
        <v>0</v>
      </c>
      <c r="K35">
        <f>INDEX(Level_5!$D$2:$V$200,MATCH(Programme_List!$C35,Level_5!$A$2:$A$200,0),MATCH(Programme_List!K$1,Level_5!$D$1:$V$1,0))</f>
        <v>0</v>
      </c>
      <c r="L35">
        <f>INDEX(Level_5!$D$2:$V$200,MATCH(Programme_List!$C35,Level_5!$A$2:$A$200,0),MATCH(Programme_List!L$1,Level_5!$D$1:$V$1,0))</f>
        <v>0</v>
      </c>
      <c r="M35">
        <f>INDEX(Level_5!$D$2:$V$200,MATCH(Programme_List!$C35,Level_5!$A$2:$A$200,0),MATCH(Programme_List!M$1,Level_5!$D$1:$V$1,0))</f>
        <v>0</v>
      </c>
      <c r="N35">
        <f>INDEX(Level_5!$D$2:$V$200,MATCH(Programme_List!$C35,Level_5!$A$2:$A$200,0),MATCH(Programme_List!N$1,Level_5!$D$1:$V$1,0))</f>
        <v>0</v>
      </c>
      <c r="O35">
        <f>INDEX(Level_5!$D$2:$V$200,MATCH(Programme_List!$C35,Level_5!$A$2:$A$200,0),MATCH(Programme_List!O$1,Level_5!$D$1:$V$1,0))</f>
        <v>0</v>
      </c>
      <c r="P35">
        <f>INDEX(Level_5!$D$2:$V$200,MATCH(Programme_List!$C35,Level_5!$A$2:$A$200,0),MATCH(Programme_List!P$1,Level_5!$D$1:$V$1,0))</f>
        <v>0</v>
      </c>
      <c r="Q35">
        <f>INDEX(Level_5!$D$2:$V$200,MATCH(Programme_List!$C35,Level_5!$A$2:$A$200,0),MATCH(Programme_List!Q$1,Level_5!$D$1:$V$1,0))</f>
        <v>0</v>
      </c>
      <c r="R35">
        <f>INDEX(Level_5!$D$2:$V$200,MATCH(Programme_List!$C35,Level_5!$A$2:$A$200,0),MATCH(Programme_List!R$1,Level_5!$D$1:$V$1,0))</f>
        <v>0</v>
      </c>
      <c r="S35">
        <f>INDEX(Level_5!$D$2:$V$200,MATCH(Programme_List!$C35,Level_5!$A$2:$A$200,0),MATCH(Programme_List!S$1,Level_5!$D$1:$V$1,0))</f>
        <v>0</v>
      </c>
      <c r="T35">
        <f>INDEX(Level_5!$D$2:$V$200,MATCH(Programme_List!$C35,Level_5!$A$2:$A$200,0),MATCH(Programme_List!T$1,Level_5!$D$1:$V$1,0))</f>
        <v>0</v>
      </c>
      <c r="U35">
        <f>INDEX(Level_5!$D$2:$V$200,MATCH(Programme_List!$C35,Level_5!$A$2:$A$200,0),MATCH(Programme_List!U$1,Level_5!$D$1:$V$1,0))</f>
        <v>0</v>
      </c>
      <c r="V35">
        <f>INDEX(Level_5!$D$2:$V$200,MATCH(Programme_List!$C35,Level_5!$A$2:$A$200,0),MATCH(Programme_List!V$1,Level_5!$D$1:$V$1,0))</f>
        <v>0</v>
      </c>
      <c r="W35">
        <f>INDEX(Level_5!$D$2:$V$200,MATCH(Programme_List!$C35,Level_5!$A$2:$A$200,0),MATCH(Programme_List!W$1,Level_5!$D$1:$V$1,0))</f>
        <v>0</v>
      </c>
      <c r="X35">
        <f>INDEX(Level_5!$D$2:$V$200,MATCH(Programme_List!$C35,Level_5!$A$2:$A$200,0),MATCH(Programme_List!X$1,Level_5!$D$1:$V$1,0))</f>
        <v>0</v>
      </c>
      <c r="Y35" s="31">
        <f t="shared" si="4"/>
        <v>0</v>
      </c>
      <c r="Z35" s="33" t="str">
        <f t="shared" si="5"/>
        <v>0</v>
      </c>
      <c r="AA35" s="33" t="str">
        <f t="shared" si="6"/>
        <v>0</v>
      </c>
      <c r="AB35" s="33" t="str">
        <f t="shared" si="7"/>
        <v>0</v>
      </c>
    </row>
    <row r="36" spans="1:28" ht="14.5" x14ac:dyDescent="0.35">
      <c r="A36" s="99" t="s">
        <v>90</v>
      </c>
      <c r="B36" s="99" t="s">
        <v>91</v>
      </c>
      <c r="C36" s="99" t="s">
        <v>32</v>
      </c>
      <c r="D36" s="99" t="s">
        <v>92</v>
      </c>
      <c r="E36" s="99" t="s">
        <v>90</v>
      </c>
      <c r="F36">
        <f>INDEX(Level_5!$D$2:$V$200,MATCH(Programme_List!$C36,Level_5!$A$2:$A$200,0),MATCH(Programme_List!F$1,Level_5!$D$1:$V$1,0))</f>
        <v>0</v>
      </c>
      <c r="G36">
        <f>INDEX(Level_5!$D$2:$V$200,MATCH(Programme_List!$C36,Level_5!$A$2:$A$200,0),MATCH(Programme_List!G$1,Level_5!$D$1:$V$1,0))</f>
        <v>0</v>
      </c>
      <c r="H36">
        <f>INDEX(Level_5!$D$2:$V$200,MATCH(Programme_List!$C36,Level_5!$A$2:$A$200,0),MATCH(Programme_List!H$1,Level_5!$D$1:$V$1,0))</f>
        <v>0</v>
      </c>
      <c r="I36">
        <f>INDEX(Level_5!$D$2:$V$200,MATCH(Programme_List!$C36,Level_5!$A$2:$A$200,0),MATCH(Programme_List!I$1,Level_5!$D$1:$V$1,0))</f>
        <v>0</v>
      </c>
      <c r="J36">
        <f>INDEX(Level_5!$D$2:$V$200,MATCH(Programme_List!$C36,Level_5!$A$2:$A$200,0),MATCH(Programme_List!J$1,Level_5!$D$1:$V$1,0))</f>
        <v>0</v>
      </c>
      <c r="K36">
        <f>INDEX(Level_5!$D$2:$V$200,MATCH(Programme_List!$C36,Level_5!$A$2:$A$200,0),MATCH(Programme_List!K$1,Level_5!$D$1:$V$1,0))</f>
        <v>0</v>
      </c>
      <c r="L36">
        <f>INDEX(Level_5!$D$2:$V$200,MATCH(Programme_List!$C36,Level_5!$A$2:$A$200,0),MATCH(Programme_List!L$1,Level_5!$D$1:$V$1,0))</f>
        <v>0</v>
      </c>
      <c r="M36">
        <f>INDEX(Level_5!$D$2:$V$200,MATCH(Programme_List!$C36,Level_5!$A$2:$A$200,0),MATCH(Programme_List!M$1,Level_5!$D$1:$V$1,0))</f>
        <v>0</v>
      </c>
      <c r="N36">
        <f>INDEX(Level_5!$D$2:$V$200,MATCH(Programme_List!$C36,Level_5!$A$2:$A$200,0),MATCH(Programme_List!N$1,Level_5!$D$1:$V$1,0))</f>
        <v>0</v>
      </c>
      <c r="O36">
        <f>INDEX(Level_5!$D$2:$V$200,MATCH(Programme_List!$C36,Level_5!$A$2:$A$200,0),MATCH(Programme_List!O$1,Level_5!$D$1:$V$1,0))</f>
        <v>0</v>
      </c>
      <c r="P36">
        <f>INDEX(Level_5!$D$2:$V$200,MATCH(Programme_List!$C36,Level_5!$A$2:$A$200,0),MATCH(Programme_List!P$1,Level_5!$D$1:$V$1,0))</f>
        <v>0</v>
      </c>
      <c r="Q36">
        <f>INDEX(Level_5!$D$2:$V$200,MATCH(Programme_List!$C36,Level_5!$A$2:$A$200,0),MATCH(Programme_List!Q$1,Level_5!$D$1:$V$1,0))</f>
        <v>0</v>
      </c>
      <c r="R36">
        <f>INDEX(Level_5!$D$2:$V$200,MATCH(Programme_List!$C36,Level_5!$A$2:$A$200,0),MATCH(Programme_List!R$1,Level_5!$D$1:$V$1,0))</f>
        <v>0</v>
      </c>
      <c r="S36">
        <f>INDEX(Level_5!$D$2:$V$200,MATCH(Programme_List!$C36,Level_5!$A$2:$A$200,0),MATCH(Programme_List!S$1,Level_5!$D$1:$V$1,0))</f>
        <v>0</v>
      </c>
      <c r="T36">
        <f>INDEX(Level_5!$D$2:$V$200,MATCH(Programme_List!$C36,Level_5!$A$2:$A$200,0),MATCH(Programme_List!T$1,Level_5!$D$1:$V$1,0))</f>
        <v>0</v>
      </c>
      <c r="U36">
        <f>INDEX(Level_5!$D$2:$V$200,MATCH(Programme_List!$C36,Level_5!$A$2:$A$200,0),MATCH(Programme_List!U$1,Level_5!$D$1:$V$1,0))</f>
        <v>0</v>
      </c>
      <c r="V36">
        <f>INDEX(Level_5!$D$2:$V$200,MATCH(Programme_List!$C36,Level_5!$A$2:$A$200,0),MATCH(Programme_List!V$1,Level_5!$D$1:$V$1,0))</f>
        <v>0</v>
      </c>
      <c r="W36">
        <f>INDEX(Level_5!$D$2:$V$200,MATCH(Programme_List!$C36,Level_5!$A$2:$A$200,0),MATCH(Programme_List!W$1,Level_5!$D$1:$V$1,0))</f>
        <v>0</v>
      </c>
      <c r="X36">
        <f>INDEX(Level_5!$D$2:$V$200,MATCH(Programme_List!$C36,Level_5!$A$2:$A$200,0),MATCH(Programme_List!X$1,Level_5!$D$1:$V$1,0))</f>
        <v>0</v>
      </c>
      <c r="Y36" s="31">
        <f t="shared" si="4"/>
        <v>0</v>
      </c>
      <c r="Z36" s="33" t="str">
        <f t="shared" si="5"/>
        <v>0</v>
      </c>
      <c r="AA36" s="33" t="str">
        <f t="shared" si="6"/>
        <v>0</v>
      </c>
      <c r="AB36" s="33" t="str">
        <f t="shared" si="7"/>
        <v>0</v>
      </c>
    </row>
    <row r="37" spans="1:28" ht="14.5" x14ac:dyDescent="0.35">
      <c r="A37" s="99" t="s">
        <v>90</v>
      </c>
      <c r="B37" s="99" t="s">
        <v>91</v>
      </c>
      <c r="C37" s="99" t="s">
        <v>32</v>
      </c>
      <c r="D37" s="99" t="s">
        <v>92</v>
      </c>
      <c r="E37" s="99" t="s">
        <v>90</v>
      </c>
      <c r="F37">
        <f>INDEX(Level_5!$D$2:$V$200,MATCH(Programme_List!$C37,Level_5!$A$2:$A$200,0),MATCH(Programme_List!F$1,Level_5!$D$1:$V$1,0))</f>
        <v>0</v>
      </c>
      <c r="G37">
        <f>INDEX(Level_5!$D$2:$V$200,MATCH(Programme_List!$C37,Level_5!$A$2:$A$200,0),MATCH(Programme_List!G$1,Level_5!$D$1:$V$1,0))</f>
        <v>0</v>
      </c>
      <c r="H37">
        <f>INDEX(Level_5!$D$2:$V$200,MATCH(Programme_List!$C37,Level_5!$A$2:$A$200,0),MATCH(Programme_List!H$1,Level_5!$D$1:$V$1,0))</f>
        <v>0</v>
      </c>
      <c r="I37">
        <f>INDEX(Level_5!$D$2:$V$200,MATCH(Programme_List!$C37,Level_5!$A$2:$A$200,0),MATCH(Programme_List!I$1,Level_5!$D$1:$V$1,0))</f>
        <v>0</v>
      </c>
      <c r="J37">
        <f>INDEX(Level_5!$D$2:$V$200,MATCH(Programme_List!$C37,Level_5!$A$2:$A$200,0),MATCH(Programme_List!J$1,Level_5!$D$1:$V$1,0))</f>
        <v>0</v>
      </c>
      <c r="K37">
        <f>INDEX(Level_5!$D$2:$V$200,MATCH(Programme_List!$C37,Level_5!$A$2:$A$200,0),MATCH(Programme_List!K$1,Level_5!$D$1:$V$1,0))</f>
        <v>0</v>
      </c>
      <c r="L37">
        <f>INDEX(Level_5!$D$2:$V$200,MATCH(Programme_List!$C37,Level_5!$A$2:$A$200,0),MATCH(Programme_List!L$1,Level_5!$D$1:$V$1,0))</f>
        <v>0</v>
      </c>
      <c r="M37">
        <f>INDEX(Level_5!$D$2:$V$200,MATCH(Programme_List!$C37,Level_5!$A$2:$A$200,0),MATCH(Programme_List!M$1,Level_5!$D$1:$V$1,0))</f>
        <v>0</v>
      </c>
      <c r="N37">
        <f>INDEX(Level_5!$D$2:$V$200,MATCH(Programme_List!$C37,Level_5!$A$2:$A$200,0),MATCH(Programme_List!N$1,Level_5!$D$1:$V$1,0))</f>
        <v>0</v>
      </c>
      <c r="O37">
        <f>INDEX(Level_5!$D$2:$V$200,MATCH(Programme_List!$C37,Level_5!$A$2:$A$200,0),MATCH(Programme_List!O$1,Level_5!$D$1:$V$1,0))</f>
        <v>0</v>
      </c>
      <c r="P37">
        <f>INDEX(Level_5!$D$2:$V$200,MATCH(Programme_List!$C37,Level_5!$A$2:$A$200,0),MATCH(Programme_List!P$1,Level_5!$D$1:$V$1,0))</f>
        <v>0</v>
      </c>
      <c r="Q37">
        <f>INDEX(Level_5!$D$2:$V$200,MATCH(Programme_List!$C37,Level_5!$A$2:$A$200,0),MATCH(Programme_List!Q$1,Level_5!$D$1:$V$1,0))</f>
        <v>0</v>
      </c>
      <c r="R37">
        <f>INDEX(Level_5!$D$2:$V$200,MATCH(Programme_List!$C37,Level_5!$A$2:$A$200,0),MATCH(Programme_List!R$1,Level_5!$D$1:$V$1,0))</f>
        <v>0</v>
      </c>
      <c r="S37">
        <f>INDEX(Level_5!$D$2:$V$200,MATCH(Programme_List!$C37,Level_5!$A$2:$A$200,0),MATCH(Programme_List!S$1,Level_5!$D$1:$V$1,0))</f>
        <v>0</v>
      </c>
      <c r="T37">
        <f>INDEX(Level_5!$D$2:$V$200,MATCH(Programme_List!$C37,Level_5!$A$2:$A$200,0),MATCH(Programme_List!T$1,Level_5!$D$1:$V$1,0))</f>
        <v>0</v>
      </c>
      <c r="U37">
        <f>INDEX(Level_5!$D$2:$V$200,MATCH(Programme_List!$C37,Level_5!$A$2:$A$200,0),MATCH(Programme_List!U$1,Level_5!$D$1:$V$1,0))</f>
        <v>0</v>
      </c>
      <c r="V37">
        <f>INDEX(Level_5!$D$2:$V$200,MATCH(Programme_List!$C37,Level_5!$A$2:$A$200,0),MATCH(Programme_List!V$1,Level_5!$D$1:$V$1,0))</f>
        <v>0</v>
      </c>
      <c r="W37">
        <f>INDEX(Level_5!$D$2:$V$200,MATCH(Programme_List!$C37,Level_5!$A$2:$A$200,0),MATCH(Programme_List!W$1,Level_5!$D$1:$V$1,0))</f>
        <v>0</v>
      </c>
      <c r="X37">
        <f>INDEX(Level_5!$D$2:$V$200,MATCH(Programme_List!$C37,Level_5!$A$2:$A$200,0),MATCH(Programme_List!X$1,Level_5!$D$1:$V$1,0))</f>
        <v>0</v>
      </c>
      <c r="Y37" s="31">
        <f t="shared" si="4"/>
        <v>0</v>
      </c>
      <c r="Z37" s="33" t="str">
        <f t="shared" si="5"/>
        <v>0</v>
      </c>
      <c r="AA37" s="33" t="str">
        <f t="shared" si="6"/>
        <v>0</v>
      </c>
      <c r="AB37" s="33" t="str">
        <f t="shared" si="7"/>
        <v>0</v>
      </c>
    </row>
    <row r="38" spans="1:28" ht="14.5" x14ac:dyDescent="0.35">
      <c r="A38" s="99" t="s">
        <v>90</v>
      </c>
      <c r="B38" s="99" t="s">
        <v>91</v>
      </c>
      <c r="C38" s="99" t="s">
        <v>32</v>
      </c>
      <c r="D38" s="99" t="s">
        <v>92</v>
      </c>
      <c r="E38" s="99" t="s">
        <v>90</v>
      </c>
      <c r="F38">
        <f>INDEX(Level_5!$D$2:$V$200,MATCH(Programme_List!$C38,Level_5!$A$2:$A$200,0),MATCH(Programme_List!F$1,Level_5!$D$1:$V$1,0))</f>
        <v>0</v>
      </c>
      <c r="G38">
        <f>INDEX(Level_5!$D$2:$V$200,MATCH(Programme_List!$C38,Level_5!$A$2:$A$200,0),MATCH(Programme_List!G$1,Level_5!$D$1:$V$1,0))</f>
        <v>0</v>
      </c>
      <c r="H38">
        <f>INDEX(Level_5!$D$2:$V$200,MATCH(Programme_List!$C38,Level_5!$A$2:$A$200,0),MATCH(Programme_List!H$1,Level_5!$D$1:$V$1,0))</f>
        <v>0</v>
      </c>
      <c r="I38">
        <f>INDEX(Level_5!$D$2:$V$200,MATCH(Programme_List!$C38,Level_5!$A$2:$A$200,0),MATCH(Programme_List!I$1,Level_5!$D$1:$V$1,0))</f>
        <v>0</v>
      </c>
      <c r="J38">
        <f>INDEX(Level_5!$D$2:$V$200,MATCH(Programme_List!$C38,Level_5!$A$2:$A$200,0),MATCH(Programme_List!J$1,Level_5!$D$1:$V$1,0))</f>
        <v>0</v>
      </c>
      <c r="K38">
        <f>INDEX(Level_5!$D$2:$V$200,MATCH(Programme_List!$C38,Level_5!$A$2:$A$200,0),MATCH(Programme_List!K$1,Level_5!$D$1:$V$1,0))</f>
        <v>0</v>
      </c>
      <c r="L38">
        <f>INDEX(Level_5!$D$2:$V$200,MATCH(Programme_List!$C38,Level_5!$A$2:$A$200,0),MATCH(Programme_List!L$1,Level_5!$D$1:$V$1,0))</f>
        <v>0</v>
      </c>
      <c r="M38">
        <f>INDEX(Level_5!$D$2:$V$200,MATCH(Programme_List!$C38,Level_5!$A$2:$A$200,0),MATCH(Programme_List!M$1,Level_5!$D$1:$V$1,0))</f>
        <v>0</v>
      </c>
      <c r="N38">
        <f>INDEX(Level_5!$D$2:$V$200,MATCH(Programme_List!$C38,Level_5!$A$2:$A$200,0),MATCH(Programme_List!N$1,Level_5!$D$1:$V$1,0))</f>
        <v>0</v>
      </c>
      <c r="O38">
        <f>INDEX(Level_5!$D$2:$V$200,MATCH(Programme_List!$C38,Level_5!$A$2:$A$200,0),MATCH(Programme_List!O$1,Level_5!$D$1:$V$1,0))</f>
        <v>0</v>
      </c>
      <c r="P38">
        <f>INDEX(Level_5!$D$2:$V$200,MATCH(Programme_List!$C38,Level_5!$A$2:$A$200,0),MATCH(Programme_List!P$1,Level_5!$D$1:$V$1,0))</f>
        <v>0</v>
      </c>
      <c r="Q38">
        <f>INDEX(Level_5!$D$2:$V$200,MATCH(Programme_List!$C38,Level_5!$A$2:$A$200,0),MATCH(Programme_List!Q$1,Level_5!$D$1:$V$1,0))</f>
        <v>0</v>
      </c>
      <c r="R38">
        <f>INDEX(Level_5!$D$2:$V$200,MATCH(Programme_List!$C38,Level_5!$A$2:$A$200,0),MATCH(Programme_List!R$1,Level_5!$D$1:$V$1,0))</f>
        <v>0</v>
      </c>
      <c r="S38">
        <f>INDEX(Level_5!$D$2:$V$200,MATCH(Programme_List!$C38,Level_5!$A$2:$A$200,0),MATCH(Programme_List!S$1,Level_5!$D$1:$V$1,0))</f>
        <v>0</v>
      </c>
      <c r="T38">
        <f>INDEX(Level_5!$D$2:$V$200,MATCH(Programme_List!$C38,Level_5!$A$2:$A$200,0),MATCH(Programme_List!T$1,Level_5!$D$1:$V$1,0))</f>
        <v>0</v>
      </c>
      <c r="U38">
        <f>INDEX(Level_5!$D$2:$V$200,MATCH(Programme_List!$C38,Level_5!$A$2:$A$200,0),MATCH(Programme_List!U$1,Level_5!$D$1:$V$1,0))</f>
        <v>0</v>
      </c>
      <c r="V38">
        <f>INDEX(Level_5!$D$2:$V$200,MATCH(Programme_List!$C38,Level_5!$A$2:$A$200,0),MATCH(Programme_List!V$1,Level_5!$D$1:$V$1,0))</f>
        <v>0</v>
      </c>
      <c r="W38">
        <f>INDEX(Level_5!$D$2:$V$200,MATCH(Programme_List!$C38,Level_5!$A$2:$A$200,0),MATCH(Programme_List!W$1,Level_5!$D$1:$V$1,0))</f>
        <v>0</v>
      </c>
      <c r="X38">
        <f>INDEX(Level_5!$D$2:$V$200,MATCH(Programme_List!$C38,Level_5!$A$2:$A$200,0),MATCH(Programme_List!X$1,Level_5!$D$1:$V$1,0))</f>
        <v>0</v>
      </c>
      <c r="Y38" s="31">
        <f t="shared" si="4"/>
        <v>0</v>
      </c>
      <c r="Z38" s="33" t="str">
        <f t="shared" si="5"/>
        <v>0</v>
      </c>
      <c r="AA38" s="33" t="str">
        <f t="shared" si="6"/>
        <v>0</v>
      </c>
      <c r="AB38" s="33" t="str">
        <f t="shared" si="7"/>
        <v>0</v>
      </c>
    </row>
    <row r="39" spans="1:28" ht="14.5" x14ac:dyDescent="0.35">
      <c r="A39" s="99" t="s">
        <v>90</v>
      </c>
      <c r="B39" s="99" t="s">
        <v>91</v>
      </c>
      <c r="C39" s="99" t="s">
        <v>32</v>
      </c>
      <c r="D39" s="99" t="s">
        <v>92</v>
      </c>
      <c r="E39" s="99" t="s">
        <v>90</v>
      </c>
      <c r="F39">
        <f>INDEX(Level_5!$D$2:$V$200,MATCH(Programme_List!$C39,Level_5!$A$2:$A$200,0),MATCH(Programme_List!F$1,Level_5!$D$1:$V$1,0))</f>
        <v>0</v>
      </c>
      <c r="G39">
        <f>INDEX(Level_5!$D$2:$V$200,MATCH(Programme_List!$C39,Level_5!$A$2:$A$200,0),MATCH(Programme_List!G$1,Level_5!$D$1:$V$1,0))</f>
        <v>0</v>
      </c>
      <c r="H39">
        <f>INDEX(Level_5!$D$2:$V$200,MATCH(Programme_List!$C39,Level_5!$A$2:$A$200,0),MATCH(Programme_List!H$1,Level_5!$D$1:$V$1,0))</f>
        <v>0</v>
      </c>
      <c r="I39">
        <f>INDEX(Level_5!$D$2:$V$200,MATCH(Programme_List!$C39,Level_5!$A$2:$A$200,0),MATCH(Programme_List!I$1,Level_5!$D$1:$V$1,0))</f>
        <v>0</v>
      </c>
      <c r="J39">
        <f>INDEX(Level_5!$D$2:$V$200,MATCH(Programme_List!$C39,Level_5!$A$2:$A$200,0),MATCH(Programme_List!J$1,Level_5!$D$1:$V$1,0))</f>
        <v>0</v>
      </c>
      <c r="K39">
        <f>INDEX(Level_5!$D$2:$V$200,MATCH(Programme_List!$C39,Level_5!$A$2:$A$200,0),MATCH(Programme_List!K$1,Level_5!$D$1:$V$1,0))</f>
        <v>0</v>
      </c>
      <c r="L39">
        <f>INDEX(Level_5!$D$2:$V$200,MATCH(Programme_List!$C39,Level_5!$A$2:$A$200,0),MATCH(Programme_List!L$1,Level_5!$D$1:$V$1,0))</f>
        <v>0</v>
      </c>
      <c r="M39">
        <f>INDEX(Level_5!$D$2:$V$200,MATCH(Programme_List!$C39,Level_5!$A$2:$A$200,0),MATCH(Programme_List!M$1,Level_5!$D$1:$V$1,0))</f>
        <v>0</v>
      </c>
      <c r="N39">
        <f>INDEX(Level_5!$D$2:$V$200,MATCH(Programme_List!$C39,Level_5!$A$2:$A$200,0),MATCH(Programme_List!N$1,Level_5!$D$1:$V$1,0))</f>
        <v>0</v>
      </c>
      <c r="O39">
        <f>INDEX(Level_5!$D$2:$V$200,MATCH(Programme_List!$C39,Level_5!$A$2:$A$200,0),MATCH(Programme_List!O$1,Level_5!$D$1:$V$1,0))</f>
        <v>0</v>
      </c>
      <c r="P39">
        <f>INDEX(Level_5!$D$2:$V$200,MATCH(Programme_List!$C39,Level_5!$A$2:$A$200,0),MATCH(Programme_List!P$1,Level_5!$D$1:$V$1,0))</f>
        <v>0</v>
      </c>
      <c r="Q39">
        <f>INDEX(Level_5!$D$2:$V$200,MATCH(Programme_List!$C39,Level_5!$A$2:$A$200,0),MATCH(Programme_List!Q$1,Level_5!$D$1:$V$1,0))</f>
        <v>0</v>
      </c>
      <c r="R39">
        <f>INDEX(Level_5!$D$2:$V$200,MATCH(Programme_List!$C39,Level_5!$A$2:$A$200,0),MATCH(Programme_List!R$1,Level_5!$D$1:$V$1,0))</f>
        <v>0</v>
      </c>
      <c r="S39">
        <f>INDEX(Level_5!$D$2:$V$200,MATCH(Programme_List!$C39,Level_5!$A$2:$A$200,0),MATCH(Programme_List!S$1,Level_5!$D$1:$V$1,0))</f>
        <v>0</v>
      </c>
      <c r="T39">
        <f>INDEX(Level_5!$D$2:$V$200,MATCH(Programme_List!$C39,Level_5!$A$2:$A$200,0),MATCH(Programme_List!T$1,Level_5!$D$1:$V$1,0))</f>
        <v>0</v>
      </c>
      <c r="U39">
        <f>INDEX(Level_5!$D$2:$V$200,MATCH(Programme_List!$C39,Level_5!$A$2:$A$200,0),MATCH(Programme_List!U$1,Level_5!$D$1:$V$1,0))</f>
        <v>0</v>
      </c>
      <c r="V39">
        <f>INDEX(Level_5!$D$2:$V$200,MATCH(Programme_List!$C39,Level_5!$A$2:$A$200,0),MATCH(Programme_List!V$1,Level_5!$D$1:$V$1,0))</f>
        <v>0</v>
      </c>
      <c r="W39">
        <f>INDEX(Level_5!$D$2:$V$200,MATCH(Programme_List!$C39,Level_5!$A$2:$A$200,0),MATCH(Programme_List!W$1,Level_5!$D$1:$V$1,0))</f>
        <v>0</v>
      </c>
      <c r="X39">
        <f>INDEX(Level_5!$D$2:$V$200,MATCH(Programme_List!$C39,Level_5!$A$2:$A$200,0),MATCH(Programme_List!X$1,Level_5!$D$1:$V$1,0))</f>
        <v>0</v>
      </c>
      <c r="Y39" s="31">
        <f t="shared" si="4"/>
        <v>0</v>
      </c>
      <c r="Z39" s="33" t="str">
        <f t="shared" si="5"/>
        <v>0</v>
      </c>
      <c r="AA39" s="33" t="str">
        <f t="shared" si="6"/>
        <v>0</v>
      </c>
      <c r="AB39" s="33" t="str">
        <f t="shared" si="7"/>
        <v>0</v>
      </c>
    </row>
    <row r="40" spans="1:28" ht="14.5" x14ac:dyDescent="0.35">
      <c r="A40" s="99" t="s">
        <v>90</v>
      </c>
      <c r="B40" s="99" t="s">
        <v>91</v>
      </c>
      <c r="C40" s="99" t="s">
        <v>32</v>
      </c>
      <c r="D40" s="99" t="s">
        <v>92</v>
      </c>
      <c r="E40" s="99" t="s">
        <v>90</v>
      </c>
      <c r="F40">
        <f>INDEX(Level_5!$D$2:$V$200,MATCH(Programme_List!$C40,Level_5!$A$2:$A$200,0),MATCH(Programme_List!F$1,Level_5!$D$1:$V$1,0))</f>
        <v>0</v>
      </c>
      <c r="G40">
        <f>INDEX(Level_5!$D$2:$V$200,MATCH(Programme_List!$C40,Level_5!$A$2:$A$200,0),MATCH(Programme_List!G$1,Level_5!$D$1:$V$1,0))</f>
        <v>0</v>
      </c>
      <c r="H40">
        <f>INDEX(Level_5!$D$2:$V$200,MATCH(Programme_List!$C40,Level_5!$A$2:$A$200,0),MATCH(Programme_List!H$1,Level_5!$D$1:$V$1,0))</f>
        <v>0</v>
      </c>
      <c r="I40">
        <f>INDEX(Level_5!$D$2:$V$200,MATCH(Programme_List!$C40,Level_5!$A$2:$A$200,0),MATCH(Programme_List!I$1,Level_5!$D$1:$V$1,0))</f>
        <v>0</v>
      </c>
      <c r="J40">
        <f>INDEX(Level_5!$D$2:$V$200,MATCH(Programme_List!$C40,Level_5!$A$2:$A$200,0),MATCH(Programme_List!J$1,Level_5!$D$1:$V$1,0))</f>
        <v>0</v>
      </c>
      <c r="K40">
        <f>INDEX(Level_5!$D$2:$V$200,MATCH(Programme_List!$C40,Level_5!$A$2:$A$200,0),MATCH(Programme_List!K$1,Level_5!$D$1:$V$1,0))</f>
        <v>0</v>
      </c>
      <c r="L40">
        <f>INDEX(Level_5!$D$2:$V$200,MATCH(Programme_List!$C40,Level_5!$A$2:$A$200,0),MATCH(Programme_List!L$1,Level_5!$D$1:$V$1,0))</f>
        <v>0</v>
      </c>
      <c r="M40">
        <f>INDEX(Level_5!$D$2:$V$200,MATCH(Programme_List!$C40,Level_5!$A$2:$A$200,0),MATCH(Programme_List!M$1,Level_5!$D$1:$V$1,0))</f>
        <v>0</v>
      </c>
      <c r="N40">
        <f>INDEX(Level_5!$D$2:$V$200,MATCH(Programme_List!$C40,Level_5!$A$2:$A$200,0),MATCH(Programme_List!N$1,Level_5!$D$1:$V$1,0))</f>
        <v>0</v>
      </c>
      <c r="O40">
        <f>INDEX(Level_5!$D$2:$V$200,MATCH(Programme_List!$C40,Level_5!$A$2:$A$200,0),MATCH(Programme_List!O$1,Level_5!$D$1:$V$1,0))</f>
        <v>0</v>
      </c>
      <c r="P40">
        <f>INDEX(Level_5!$D$2:$V$200,MATCH(Programme_List!$C40,Level_5!$A$2:$A$200,0),MATCH(Programme_List!P$1,Level_5!$D$1:$V$1,0))</f>
        <v>0</v>
      </c>
      <c r="Q40">
        <f>INDEX(Level_5!$D$2:$V$200,MATCH(Programme_List!$C40,Level_5!$A$2:$A$200,0),MATCH(Programme_List!Q$1,Level_5!$D$1:$V$1,0))</f>
        <v>0</v>
      </c>
      <c r="R40">
        <f>INDEX(Level_5!$D$2:$V$200,MATCH(Programme_List!$C40,Level_5!$A$2:$A$200,0),MATCH(Programme_List!R$1,Level_5!$D$1:$V$1,0))</f>
        <v>0</v>
      </c>
      <c r="S40">
        <f>INDEX(Level_5!$D$2:$V$200,MATCH(Programme_List!$C40,Level_5!$A$2:$A$200,0),MATCH(Programme_List!S$1,Level_5!$D$1:$V$1,0))</f>
        <v>0</v>
      </c>
      <c r="T40">
        <f>INDEX(Level_5!$D$2:$V$200,MATCH(Programme_List!$C40,Level_5!$A$2:$A$200,0),MATCH(Programme_List!T$1,Level_5!$D$1:$V$1,0))</f>
        <v>0</v>
      </c>
      <c r="U40">
        <f>INDEX(Level_5!$D$2:$V$200,MATCH(Programme_List!$C40,Level_5!$A$2:$A$200,0),MATCH(Programme_List!U$1,Level_5!$D$1:$V$1,0))</f>
        <v>0</v>
      </c>
      <c r="V40">
        <f>INDEX(Level_5!$D$2:$V$200,MATCH(Programme_List!$C40,Level_5!$A$2:$A$200,0),MATCH(Programme_List!V$1,Level_5!$D$1:$V$1,0))</f>
        <v>0</v>
      </c>
      <c r="W40">
        <f>INDEX(Level_5!$D$2:$V$200,MATCH(Programme_List!$C40,Level_5!$A$2:$A$200,0),MATCH(Programme_List!W$1,Level_5!$D$1:$V$1,0))</f>
        <v>0</v>
      </c>
      <c r="X40">
        <f>INDEX(Level_5!$D$2:$V$200,MATCH(Programme_List!$C40,Level_5!$A$2:$A$200,0),MATCH(Programme_List!X$1,Level_5!$D$1:$V$1,0))</f>
        <v>0</v>
      </c>
      <c r="Y40" s="31">
        <f t="shared" si="4"/>
        <v>0</v>
      </c>
      <c r="Z40" s="33" t="str">
        <f t="shared" si="5"/>
        <v>0</v>
      </c>
      <c r="AA40" s="33" t="str">
        <f t="shared" si="6"/>
        <v>0</v>
      </c>
      <c r="AB40" s="33" t="str">
        <f t="shared" si="7"/>
        <v>0</v>
      </c>
    </row>
    <row r="41" spans="1:28" ht="14.5" x14ac:dyDescent="0.35">
      <c r="A41" s="99" t="s">
        <v>90</v>
      </c>
      <c r="B41" s="99" t="s">
        <v>91</v>
      </c>
      <c r="C41" s="99" t="s">
        <v>32</v>
      </c>
      <c r="D41" s="99" t="s">
        <v>92</v>
      </c>
      <c r="E41" s="99" t="s">
        <v>90</v>
      </c>
      <c r="F41">
        <f>INDEX(Level_6!$D$2:$V$198,MATCH(Programme_List!$C41,Level_6!$A$2:$A$198,0),MATCH(Programme_List!F$1,Level_6!$D$1:$V$1,0))</f>
        <v>0</v>
      </c>
      <c r="G41">
        <f>INDEX(Level_6!$D$2:$V$198,MATCH(Programme_List!$C41,Level_6!$A$2:$A$198,0),MATCH(Programme_List!G$1,Level_6!$D$1:$V$1,0))</f>
        <v>0</v>
      </c>
      <c r="H41">
        <f>INDEX(Level_6!$D$2:$V$198,MATCH(Programme_List!$C41,Level_6!$A$2:$A$198,0),MATCH(Programme_List!H$1,Level_6!$D$1:$V$1,0))</f>
        <v>0</v>
      </c>
      <c r="I41">
        <f>INDEX(Level_6!$D$2:$V$198,MATCH(Programme_List!$C41,Level_6!$A$2:$A$198,0),MATCH(Programme_List!I$1,Level_6!$D$1:$V$1,0))</f>
        <v>0</v>
      </c>
      <c r="J41">
        <f>INDEX(Level_6!$D$2:$V$198,MATCH(Programme_List!$C41,Level_6!$A$2:$A$198,0),MATCH(Programme_List!J$1,Level_6!$D$1:$V$1,0))</f>
        <v>0</v>
      </c>
      <c r="K41">
        <f>INDEX(Level_6!$D$2:$V$198,MATCH(Programme_List!$C41,Level_6!$A$2:$A$198,0),MATCH(Programme_List!K$1,Level_6!$D$1:$V$1,0))</f>
        <v>0</v>
      </c>
      <c r="L41">
        <f>INDEX(Level_6!$D$2:$V$198,MATCH(Programme_List!$C41,Level_6!$A$2:$A$198,0),MATCH(Programme_List!L$1,Level_6!$D$1:$V$1,0))</f>
        <v>0</v>
      </c>
      <c r="M41">
        <f>INDEX(Level_6!$D$2:$V$198,MATCH(Programme_List!$C41,Level_6!$A$2:$A$198,0),MATCH(Programme_List!M$1,Level_6!$D$1:$V$1,0))</f>
        <v>0</v>
      </c>
      <c r="N41">
        <f>INDEX(Level_6!$D$2:$V$198,MATCH(Programme_List!$C41,Level_6!$A$2:$A$198,0),MATCH(Programme_List!N$1,Level_6!$D$1:$V$1,0))</f>
        <v>0</v>
      </c>
      <c r="O41">
        <f>INDEX(Level_6!$D$2:$V$198,MATCH(Programme_List!$C41,Level_6!$A$2:$A$198,0),MATCH(Programme_List!O$1,Level_6!$D$1:$V$1,0))</f>
        <v>0</v>
      </c>
      <c r="P41">
        <f>INDEX(Level_6!$D$2:$V$198,MATCH(Programme_List!$C41,Level_6!$A$2:$A$198,0),MATCH(Programme_List!P$1,Level_6!$D$1:$V$1,0))</f>
        <v>0</v>
      </c>
      <c r="Q41">
        <f>INDEX(Level_6!$D$2:$V$198,MATCH(Programme_List!$C41,Level_6!$A$2:$A$198,0),MATCH(Programme_List!Q$1,Level_6!$D$1:$V$1,0))</f>
        <v>0</v>
      </c>
      <c r="R41">
        <f>INDEX(Level_6!$D$2:$V$198,MATCH(Programme_List!$C41,Level_6!$A$2:$A$198,0),MATCH(Programme_List!R$1,Level_6!$D$1:$V$1,0))</f>
        <v>0</v>
      </c>
      <c r="S41">
        <f>INDEX(Level_6!$D$2:$V$198,MATCH(Programme_List!$C41,Level_6!$A$2:$A$198,0),MATCH(Programme_List!S$1,Level_6!$D$1:$V$1,0))</f>
        <v>0</v>
      </c>
      <c r="T41">
        <f>INDEX(Level_6!$D$2:$V$198,MATCH(Programme_List!$C41,Level_6!$A$2:$A$198,0),MATCH(Programme_List!T$1,Level_6!$D$1:$V$1,0))</f>
        <v>0</v>
      </c>
      <c r="U41">
        <f>INDEX(Level_6!$D$2:$V$198,MATCH(Programme_List!$C41,Level_6!$A$2:$A$198,0),MATCH(Programme_List!U$1,Level_6!$D$1:$V$1,0))</f>
        <v>0</v>
      </c>
      <c r="V41">
        <f>INDEX(Level_6!$D$2:$V$198,MATCH(Programme_List!$C41,Level_6!$A$2:$A$198,0),MATCH(Programme_List!V$1,Level_6!$D$1:$V$1,0))</f>
        <v>0</v>
      </c>
      <c r="W41">
        <f>INDEX(Level_6!$D$2:$V$198,MATCH(Programme_List!$C41,Level_6!$A$2:$A$198,0),MATCH(Programme_List!W$1,Level_6!$D$1:$V$1,0))</f>
        <v>0</v>
      </c>
      <c r="X41">
        <f>INDEX(Level_6!$D$2:$V$198,MATCH(Programme_List!$C41,Level_6!$A$2:$A$198,0),MATCH(Programme_List!X$1,Level_6!$D$1:$V$1,0))</f>
        <v>0</v>
      </c>
      <c r="Y41" s="31">
        <f t="shared" si="4"/>
        <v>0</v>
      </c>
      <c r="Z41" s="33" t="str">
        <f t="shared" si="5"/>
        <v>0</v>
      </c>
      <c r="AA41" s="33" t="str">
        <f t="shared" si="6"/>
        <v>0</v>
      </c>
      <c r="AB41" s="33" t="str">
        <f t="shared" si="7"/>
        <v>0</v>
      </c>
    </row>
    <row r="42" spans="1:28" ht="14.5" x14ac:dyDescent="0.35">
      <c r="A42" s="99" t="s">
        <v>90</v>
      </c>
      <c r="B42" s="99" t="s">
        <v>91</v>
      </c>
      <c r="C42" s="99" t="s">
        <v>32</v>
      </c>
      <c r="D42" s="99" t="s">
        <v>92</v>
      </c>
      <c r="E42" s="99" t="s">
        <v>90</v>
      </c>
      <c r="F42">
        <f>INDEX(Level_6!$D$2:$V$198,MATCH(Programme_List!$C42,Level_6!$A$2:$A$198,0),MATCH(Programme_List!F$1,Level_6!$D$1:$V$1,0))</f>
        <v>0</v>
      </c>
      <c r="G42">
        <f>INDEX(Level_6!$D$2:$V$198,MATCH(Programme_List!$C42,Level_6!$A$2:$A$198,0),MATCH(Programme_List!G$1,Level_6!$D$1:$V$1,0))</f>
        <v>0</v>
      </c>
      <c r="H42">
        <f>INDEX(Level_6!$D$2:$V$198,MATCH(Programme_List!$C42,Level_6!$A$2:$A$198,0),MATCH(Programme_List!H$1,Level_6!$D$1:$V$1,0))</f>
        <v>0</v>
      </c>
      <c r="I42">
        <f>INDEX(Level_6!$D$2:$V$198,MATCH(Programme_List!$C42,Level_6!$A$2:$A$198,0),MATCH(Programme_List!I$1,Level_6!$D$1:$V$1,0))</f>
        <v>0</v>
      </c>
      <c r="J42">
        <f>INDEX(Level_6!$D$2:$V$198,MATCH(Programme_List!$C42,Level_6!$A$2:$A$198,0),MATCH(Programme_List!J$1,Level_6!$D$1:$V$1,0))</f>
        <v>0</v>
      </c>
      <c r="K42">
        <f>INDEX(Level_6!$D$2:$V$198,MATCH(Programme_List!$C42,Level_6!$A$2:$A$198,0),MATCH(Programme_List!K$1,Level_6!$D$1:$V$1,0))</f>
        <v>0</v>
      </c>
      <c r="L42">
        <f>INDEX(Level_6!$D$2:$V$198,MATCH(Programme_List!$C42,Level_6!$A$2:$A$198,0),MATCH(Programme_List!L$1,Level_6!$D$1:$V$1,0))</f>
        <v>0</v>
      </c>
      <c r="M42">
        <f>INDEX(Level_6!$D$2:$V$198,MATCH(Programme_List!$C42,Level_6!$A$2:$A$198,0),MATCH(Programme_List!M$1,Level_6!$D$1:$V$1,0))</f>
        <v>0</v>
      </c>
      <c r="N42">
        <f>INDEX(Level_6!$D$2:$V$198,MATCH(Programme_List!$C42,Level_6!$A$2:$A$198,0),MATCH(Programme_List!N$1,Level_6!$D$1:$V$1,0))</f>
        <v>0</v>
      </c>
      <c r="O42">
        <f>INDEX(Level_6!$D$2:$V$198,MATCH(Programme_List!$C42,Level_6!$A$2:$A$198,0),MATCH(Programme_List!O$1,Level_6!$D$1:$V$1,0))</f>
        <v>0</v>
      </c>
      <c r="P42">
        <f>INDEX(Level_6!$D$2:$V$198,MATCH(Programme_List!$C42,Level_6!$A$2:$A$198,0),MATCH(Programme_List!P$1,Level_6!$D$1:$V$1,0))</f>
        <v>0</v>
      </c>
      <c r="Q42">
        <f>INDEX(Level_6!$D$2:$V$198,MATCH(Programme_List!$C42,Level_6!$A$2:$A$198,0),MATCH(Programme_List!Q$1,Level_6!$D$1:$V$1,0))</f>
        <v>0</v>
      </c>
      <c r="R42">
        <f>INDEX(Level_6!$D$2:$V$198,MATCH(Programme_List!$C42,Level_6!$A$2:$A$198,0),MATCH(Programme_List!R$1,Level_6!$D$1:$V$1,0))</f>
        <v>0</v>
      </c>
      <c r="S42">
        <f>INDEX(Level_6!$D$2:$V$198,MATCH(Programme_List!$C42,Level_6!$A$2:$A$198,0),MATCH(Programme_List!S$1,Level_6!$D$1:$V$1,0))</f>
        <v>0</v>
      </c>
      <c r="T42">
        <f>INDEX(Level_6!$D$2:$V$198,MATCH(Programme_List!$C42,Level_6!$A$2:$A$198,0),MATCH(Programme_List!T$1,Level_6!$D$1:$V$1,0))</f>
        <v>0</v>
      </c>
      <c r="U42">
        <f>INDEX(Level_6!$D$2:$V$198,MATCH(Programme_List!$C42,Level_6!$A$2:$A$198,0),MATCH(Programme_List!U$1,Level_6!$D$1:$V$1,0))</f>
        <v>0</v>
      </c>
      <c r="V42">
        <f>INDEX(Level_6!$D$2:$V$198,MATCH(Programme_List!$C42,Level_6!$A$2:$A$198,0),MATCH(Programme_List!V$1,Level_6!$D$1:$V$1,0))</f>
        <v>0</v>
      </c>
      <c r="W42">
        <f>INDEX(Level_6!$D$2:$V$198,MATCH(Programme_List!$C42,Level_6!$A$2:$A$198,0),MATCH(Programme_List!W$1,Level_6!$D$1:$V$1,0))</f>
        <v>0</v>
      </c>
      <c r="X42">
        <f>INDEX(Level_6!$D$2:$V$198,MATCH(Programme_List!$C42,Level_6!$A$2:$A$198,0),MATCH(Programme_List!X$1,Level_6!$D$1:$V$1,0))</f>
        <v>0</v>
      </c>
      <c r="Y42" s="31">
        <f t="shared" si="4"/>
        <v>0</v>
      </c>
      <c r="Z42" s="33" t="str">
        <f t="shared" si="5"/>
        <v>0</v>
      </c>
      <c r="AA42" s="33" t="str">
        <f t="shared" si="6"/>
        <v>0</v>
      </c>
      <c r="AB42" s="33" t="str">
        <f t="shared" si="7"/>
        <v>0</v>
      </c>
    </row>
    <row r="43" spans="1:28" ht="14.5" x14ac:dyDescent="0.35">
      <c r="A43" s="99" t="s">
        <v>90</v>
      </c>
      <c r="B43" s="99" t="s">
        <v>91</v>
      </c>
      <c r="C43" s="99" t="s">
        <v>32</v>
      </c>
      <c r="D43" s="99" t="s">
        <v>92</v>
      </c>
      <c r="E43" s="99" t="s">
        <v>90</v>
      </c>
      <c r="F43">
        <f>INDEX(Level_6!$D$2:$V$198,MATCH(Programme_List!$C43,Level_6!$A$2:$A$198,0),MATCH(Programme_List!F$1,Level_6!$D$1:$V$1,0))</f>
        <v>0</v>
      </c>
      <c r="G43">
        <f>INDEX(Level_6!$D$2:$V$198,MATCH(Programme_List!$C43,Level_6!$A$2:$A$198,0),MATCH(Programme_List!G$1,Level_6!$D$1:$V$1,0))</f>
        <v>0</v>
      </c>
      <c r="H43">
        <f>INDEX(Level_6!$D$2:$V$198,MATCH(Programme_List!$C43,Level_6!$A$2:$A$198,0),MATCH(Programme_List!H$1,Level_6!$D$1:$V$1,0))</f>
        <v>0</v>
      </c>
      <c r="I43">
        <f>INDEX(Level_6!$D$2:$V$198,MATCH(Programme_List!$C43,Level_6!$A$2:$A$198,0),MATCH(Programme_List!I$1,Level_6!$D$1:$V$1,0))</f>
        <v>0</v>
      </c>
      <c r="J43">
        <f>INDEX(Level_6!$D$2:$V$198,MATCH(Programme_List!$C43,Level_6!$A$2:$A$198,0),MATCH(Programme_List!J$1,Level_6!$D$1:$V$1,0))</f>
        <v>0</v>
      </c>
      <c r="K43">
        <f>INDEX(Level_6!$D$2:$V$198,MATCH(Programme_List!$C43,Level_6!$A$2:$A$198,0),MATCH(Programme_List!K$1,Level_6!$D$1:$V$1,0))</f>
        <v>0</v>
      </c>
      <c r="L43">
        <f>INDEX(Level_6!$D$2:$V$198,MATCH(Programme_List!$C43,Level_6!$A$2:$A$198,0),MATCH(Programme_List!L$1,Level_6!$D$1:$V$1,0))</f>
        <v>0</v>
      </c>
      <c r="M43">
        <f>INDEX(Level_6!$D$2:$V$198,MATCH(Programme_List!$C43,Level_6!$A$2:$A$198,0),MATCH(Programme_List!M$1,Level_6!$D$1:$V$1,0))</f>
        <v>0</v>
      </c>
      <c r="N43">
        <f>INDEX(Level_6!$D$2:$V$198,MATCH(Programme_List!$C43,Level_6!$A$2:$A$198,0),MATCH(Programme_List!N$1,Level_6!$D$1:$V$1,0))</f>
        <v>0</v>
      </c>
      <c r="O43">
        <f>INDEX(Level_6!$D$2:$V$198,MATCH(Programme_List!$C43,Level_6!$A$2:$A$198,0),MATCH(Programme_List!O$1,Level_6!$D$1:$V$1,0))</f>
        <v>0</v>
      </c>
      <c r="P43">
        <f>INDEX(Level_6!$D$2:$V$198,MATCH(Programme_List!$C43,Level_6!$A$2:$A$198,0),MATCH(Programme_List!P$1,Level_6!$D$1:$V$1,0))</f>
        <v>0</v>
      </c>
      <c r="Q43">
        <f>INDEX(Level_6!$D$2:$V$198,MATCH(Programme_List!$C43,Level_6!$A$2:$A$198,0),MATCH(Programme_List!Q$1,Level_6!$D$1:$V$1,0))</f>
        <v>0</v>
      </c>
      <c r="R43">
        <f>INDEX(Level_6!$D$2:$V$198,MATCH(Programme_List!$C43,Level_6!$A$2:$A$198,0),MATCH(Programme_List!R$1,Level_6!$D$1:$V$1,0))</f>
        <v>0</v>
      </c>
      <c r="S43">
        <f>INDEX(Level_6!$D$2:$V$198,MATCH(Programme_List!$C43,Level_6!$A$2:$A$198,0),MATCH(Programme_List!S$1,Level_6!$D$1:$V$1,0))</f>
        <v>0</v>
      </c>
      <c r="T43">
        <f>INDEX(Level_6!$D$2:$V$198,MATCH(Programme_List!$C43,Level_6!$A$2:$A$198,0),MATCH(Programme_List!T$1,Level_6!$D$1:$V$1,0))</f>
        <v>0</v>
      </c>
      <c r="U43">
        <f>INDEX(Level_6!$D$2:$V$198,MATCH(Programme_List!$C43,Level_6!$A$2:$A$198,0),MATCH(Programme_List!U$1,Level_6!$D$1:$V$1,0))</f>
        <v>0</v>
      </c>
      <c r="V43">
        <f>INDEX(Level_6!$D$2:$V$198,MATCH(Programme_List!$C43,Level_6!$A$2:$A$198,0),MATCH(Programme_List!V$1,Level_6!$D$1:$V$1,0))</f>
        <v>0</v>
      </c>
      <c r="W43">
        <f>INDEX(Level_6!$D$2:$V$198,MATCH(Programme_List!$C43,Level_6!$A$2:$A$198,0),MATCH(Programme_List!W$1,Level_6!$D$1:$V$1,0))</f>
        <v>0</v>
      </c>
      <c r="X43">
        <f>INDEX(Level_6!$D$2:$V$198,MATCH(Programme_List!$C43,Level_6!$A$2:$A$198,0),MATCH(Programme_List!X$1,Level_6!$D$1:$V$1,0))</f>
        <v>0</v>
      </c>
      <c r="Y43" s="31">
        <f t="shared" si="4"/>
        <v>0</v>
      </c>
      <c r="Z43" s="33" t="str">
        <f t="shared" si="5"/>
        <v>0</v>
      </c>
      <c r="AA43" s="33" t="str">
        <f t="shared" si="6"/>
        <v>0</v>
      </c>
      <c r="AB43" s="33" t="str">
        <f t="shared" si="7"/>
        <v>0</v>
      </c>
    </row>
    <row r="44" spans="1:28" ht="14.5" x14ac:dyDescent="0.35">
      <c r="A44" s="99" t="s">
        <v>90</v>
      </c>
      <c r="B44" s="99" t="s">
        <v>91</v>
      </c>
      <c r="C44" s="99" t="s">
        <v>32</v>
      </c>
      <c r="D44" s="99" t="s">
        <v>92</v>
      </c>
      <c r="E44" s="99" t="s">
        <v>90</v>
      </c>
      <c r="F44">
        <f>INDEX(Level_6!$D$2:$V$198,MATCH(Programme_List!$C44,Level_6!$A$2:$A$198,0),MATCH(Programme_List!F$1,Level_6!$D$1:$V$1,0))</f>
        <v>0</v>
      </c>
      <c r="G44">
        <f>INDEX(Level_6!$D$2:$V$198,MATCH(Programme_List!$C44,Level_6!$A$2:$A$198,0),MATCH(Programme_List!G$1,Level_6!$D$1:$V$1,0))</f>
        <v>0</v>
      </c>
      <c r="H44">
        <f>INDEX(Level_6!$D$2:$V$198,MATCH(Programme_List!$C44,Level_6!$A$2:$A$198,0),MATCH(Programme_List!H$1,Level_6!$D$1:$V$1,0))</f>
        <v>0</v>
      </c>
      <c r="I44">
        <f>INDEX(Level_6!$D$2:$V$198,MATCH(Programme_List!$C44,Level_6!$A$2:$A$198,0),MATCH(Programme_List!I$1,Level_6!$D$1:$V$1,0))</f>
        <v>0</v>
      </c>
      <c r="J44">
        <f>INDEX(Level_6!$D$2:$V$198,MATCH(Programme_List!$C44,Level_6!$A$2:$A$198,0),MATCH(Programme_List!J$1,Level_6!$D$1:$V$1,0))</f>
        <v>0</v>
      </c>
      <c r="K44">
        <f>INDEX(Level_6!$D$2:$V$198,MATCH(Programme_List!$C44,Level_6!$A$2:$A$198,0),MATCH(Programme_List!K$1,Level_6!$D$1:$V$1,0))</f>
        <v>0</v>
      </c>
      <c r="L44">
        <f>INDEX(Level_6!$D$2:$V$198,MATCH(Programme_List!$C44,Level_6!$A$2:$A$198,0),MATCH(Programme_List!L$1,Level_6!$D$1:$V$1,0))</f>
        <v>0</v>
      </c>
      <c r="M44">
        <f>INDEX(Level_6!$D$2:$V$198,MATCH(Programme_List!$C44,Level_6!$A$2:$A$198,0),MATCH(Programme_List!M$1,Level_6!$D$1:$V$1,0))</f>
        <v>0</v>
      </c>
      <c r="N44">
        <f>INDEX(Level_6!$D$2:$V$198,MATCH(Programme_List!$C44,Level_6!$A$2:$A$198,0),MATCH(Programme_List!N$1,Level_6!$D$1:$V$1,0))</f>
        <v>0</v>
      </c>
      <c r="O44">
        <f>INDEX(Level_6!$D$2:$V$198,MATCH(Programme_List!$C44,Level_6!$A$2:$A$198,0),MATCH(Programme_List!O$1,Level_6!$D$1:$V$1,0))</f>
        <v>0</v>
      </c>
      <c r="P44">
        <f>INDEX(Level_6!$D$2:$V$198,MATCH(Programme_List!$C44,Level_6!$A$2:$A$198,0),MATCH(Programme_List!P$1,Level_6!$D$1:$V$1,0))</f>
        <v>0</v>
      </c>
      <c r="Q44">
        <f>INDEX(Level_6!$D$2:$V$198,MATCH(Programme_List!$C44,Level_6!$A$2:$A$198,0),MATCH(Programme_List!Q$1,Level_6!$D$1:$V$1,0))</f>
        <v>0</v>
      </c>
      <c r="R44">
        <f>INDEX(Level_6!$D$2:$V$198,MATCH(Programme_List!$C44,Level_6!$A$2:$A$198,0),MATCH(Programme_List!R$1,Level_6!$D$1:$V$1,0))</f>
        <v>0</v>
      </c>
      <c r="S44">
        <f>INDEX(Level_6!$D$2:$V$198,MATCH(Programme_List!$C44,Level_6!$A$2:$A$198,0),MATCH(Programme_List!S$1,Level_6!$D$1:$V$1,0))</f>
        <v>0</v>
      </c>
      <c r="T44">
        <f>INDEX(Level_6!$D$2:$V$198,MATCH(Programme_List!$C44,Level_6!$A$2:$A$198,0),MATCH(Programme_List!T$1,Level_6!$D$1:$V$1,0))</f>
        <v>0</v>
      </c>
      <c r="U44">
        <f>INDEX(Level_6!$D$2:$V$198,MATCH(Programme_List!$C44,Level_6!$A$2:$A$198,0),MATCH(Programme_List!U$1,Level_6!$D$1:$V$1,0))</f>
        <v>0</v>
      </c>
      <c r="V44">
        <f>INDEX(Level_6!$D$2:$V$198,MATCH(Programme_List!$C44,Level_6!$A$2:$A$198,0),MATCH(Programme_List!V$1,Level_6!$D$1:$V$1,0))</f>
        <v>0</v>
      </c>
      <c r="W44">
        <f>INDEX(Level_6!$D$2:$V$198,MATCH(Programme_List!$C44,Level_6!$A$2:$A$198,0),MATCH(Programme_List!W$1,Level_6!$D$1:$V$1,0))</f>
        <v>0</v>
      </c>
      <c r="X44">
        <f>INDEX(Level_6!$D$2:$V$198,MATCH(Programme_List!$C44,Level_6!$A$2:$A$198,0),MATCH(Programme_List!X$1,Level_6!$D$1:$V$1,0))</f>
        <v>0</v>
      </c>
      <c r="Y44" s="31">
        <f t="shared" si="4"/>
        <v>0</v>
      </c>
      <c r="Z44" s="33" t="str">
        <f t="shared" si="5"/>
        <v>0</v>
      </c>
      <c r="AA44" s="33" t="str">
        <f t="shared" si="6"/>
        <v>0</v>
      </c>
      <c r="AB44" s="33" t="str">
        <f t="shared" si="7"/>
        <v>0</v>
      </c>
    </row>
    <row r="45" spans="1:28" ht="14.5" x14ac:dyDescent="0.35">
      <c r="A45" s="99" t="s">
        <v>90</v>
      </c>
      <c r="B45" s="99" t="s">
        <v>91</v>
      </c>
      <c r="C45" s="99" t="s">
        <v>32</v>
      </c>
      <c r="D45" s="99" t="s">
        <v>92</v>
      </c>
      <c r="E45" s="99" t="s">
        <v>90</v>
      </c>
      <c r="F45">
        <f>INDEX(Level_6!$D$2:$V$198,MATCH(Programme_List!$C45,Level_6!$A$2:$A$198,0),MATCH(Programme_List!F$1,Level_6!$D$1:$V$1,0))</f>
        <v>0</v>
      </c>
      <c r="G45">
        <f>INDEX(Level_6!$D$2:$V$198,MATCH(Programme_List!$C45,Level_6!$A$2:$A$198,0),MATCH(Programme_List!G$1,Level_6!$D$1:$V$1,0))</f>
        <v>0</v>
      </c>
      <c r="H45">
        <f>INDEX(Level_6!$D$2:$V$198,MATCH(Programme_List!$C45,Level_6!$A$2:$A$198,0),MATCH(Programme_List!H$1,Level_6!$D$1:$V$1,0))</f>
        <v>0</v>
      </c>
      <c r="I45">
        <f>INDEX(Level_6!$D$2:$V$198,MATCH(Programme_List!$C45,Level_6!$A$2:$A$198,0),MATCH(Programme_List!I$1,Level_6!$D$1:$V$1,0))</f>
        <v>0</v>
      </c>
      <c r="J45">
        <f>INDEX(Level_6!$D$2:$V$198,MATCH(Programme_List!$C45,Level_6!$A$2:$A$198,0),MATCH(Programme_List!J$1,Level_6!$D$1:$V$1,0))</f>
        <v>0</v>
      </c>
      <c r="K45">
        <f>INDEX(Level_6!$D$2:$V$198,MATCH(Programme_List!$C45,Level_6!$A$2:$A$198,0),MATCH(Programme_List!K$1,Level_6!$D$1:$V$1,0))</f>
        <v>0</v>
      </c>
      <c r="L45">
        <f>INDEX(Level_6!$D$2:$V$198,MATCH(Programme_List!$C45,Level_6!$A$2:$A$198,0),MATCH(Programme_List!L$1,Level_6!$D$1:$V$1,0))</f>
        <v>0</v>
      </c>
      <c r="M45">
        <f>INDEX(Level_6!$D$2:$V$198,MATCH(Programme_List!$C45,Level_6!$A$2:$A$198,0),MATCH(Programme_List!M$1,Level_6!$D$1:$V$1,0))</f>
        <v>0</v>
      </c>
      <c r="N45">
        <f>INDEX(Level_6!$D$2:$V$198,MATCH(Programme_List!$C45,Level_6!$A$2:$A$198,0),MATCH(Programme_List!N$1,Level_6!$D$1:$V$1,0))</f>
        <v>0</v>
      </c>
      <c r="O45">
        <f>INDEX(Level_6!$D$2:$V$198,MATCH(Programme_List!$C45,Level_6!$A$2:$A$198,0),MATCH(Programme_List!O$1,Level_6!$D$1:$V$1,0))</f>
        <v>0</v>
      </c>
      <c r="P45">
        <f>INDEX(Level_6!$D$2:$V$198,MATCH(Programme_List!$C45,Level_6!$A$2:$A$198,0),MATCH(Programme_List!P$1,Level_6!$D$1:$V$1,0))</f>
        <v>0</v>
      </c>
      <c r="Q45">
        <f>INDEX(Level_6!$D$2:$V$198,MATCH(Programme_List!$C45,Level_6!$A$2:$A$198,0),MATCH(Programme_List!Q$1,Level_6!$D$1:$V$1,0))</f>
        <v>0</v>
      </c>
      <c r="R45">
        <f>INDEX(Level_6!$D$2:$V$198,MATCH(Programme_List!$C45,Level_6!$A$2:$A$198,0),MATCH(Programme_List!R$1,Level_6!$D$1:$V$1,0))</f>
        <v>0</v>
      </c>
      <c r="S45">
        <f>INDEX(Level_6!$D$2:$V$198,MATCH(Programme_List!$C45,Level_6!$A$2:$A$198,0),MATCH(Programme_List!S$1,Level_6!$D$1:$V$1,0))</f>
        <v>0</v>
      </c>
      <c r="T45">
        <f>INDEX(Level_6!$D$2:$V$198,MATCH(Programme_List!$C45,Level_6!$A$2:$A$198,0),MATCH(Programme_List!T$1,Level_6!$D$1:$V$1,0))</f>
        <v>0</v>
      </c>
      <c r="U45">
        <f>INDEX(Level_6!$D$2:$V$198,MATCH(Programme_List!$C45,Level_6!$A$2:$A$198,0),MATCH(Programme_List!U$1,Level_6!$D$1:$V$1,0))</f>
        <v>0</v>
      </c>
      <c r="V45">
        <f>INDEX(Level_6!$D$2:$V$198,MATCH(Programme_List!$C45,Level_6!$A$2:$A$198,0),MATCH(Programme_List!V$1,Level_6!$D$1:$V$1,0))</f>
        <v>0</v>
      </c>
      <c r="W45">
        <f>INDEX(Level_6!$D$2:$V$198,MATCH(Programme_List!$C45,Level_6!$A$2:$A$198,0),MATCH(Programme_List!W$1,Level_6!$D$1:$V$1,0))</f>
        <v>0</v>
      </c>
      <c r="X45">
        <f>INDEX(Level_6!$D$2:$V$198,MATCH(Programme_List!$C45,Level_6!$A$2:$A$198,0),MATCH(Programme_List!X$1,Level_6!$D$1:$V$1,0))</f>
        <v>0</v>
      </c>
      <c r="Y45" s="31">
        <f t="shared" si="4"/>
        <v>0</v>
      </c>
      <c r="Z45" s="33" t="str">
        <f t="shared" si="5"/>
        <v>0</v>
      </c>
      <c r="AA45" s="33" t="str">
        <f t="shared" si="6"/>
        <v>0</v>
      </c>
      <c r="AB45" s="33" t="str">
        <f t="shared" si="7"/>
        <v>0</v>
      </c>
    </row>
    <row r="46" spans="1:28" ht="14.5" x14ac:dyDescent="0.35">
      <c r="A46" s="99" t="s">
        <v>90</v>
      </c>
      <c r="B46" s="99" t="s">
        <v>91</v>
      </c>
      <c r="C46" s="99" t="s">
        <v>32</v>
      </c>
      <c r="D46" s="99" t="s">
        <v>92</v>
      </c>
      <c r="E46" s="99" t="s">
        <v>90</v>
      </c>
      <c r="F46">
        <f>INDEX(Level_6!$D$2:$V$198,MATCH(Programme_List!$C46,Level_6!$A$2:$A$198,0),MATCH(Programme_List!F$1,Level_6!$D$1:$V$1,0))</f>
        <v>0</v>
      </c>
      <c r="G46">
        <f>INDEX(Level_6!$D$2:$V$198,MATCH(Programme_List!$C46,Level_6!$A$2:$A$198,0),MATCH(Programme_List!G$1,Level_6!$D$1:$V$1,0))</f>
        <v>0</v>
      </c>
      <c r="H46">
        <f>INDEX(Level_6!$D$2:$V$198,MATCH(Programme_List!$C46,Level_6!$A$2:$A$198,0),MATCH(Programme_List!H$1,Level_6!$D$1:$V$1,0))</f>
        <v>0</v>
      </c>
      <c r="I46">
        <f>INDEX(Level_6!$D$2:$V$198,MATCH(Programme_List!$C46,Level_6!$A$2:$A$198,0),MATCH(Programme_List!I$1,Level_6!$D$1:$V$1,0))</f>
        <v>0</v>
      </c>
      <c r="J46">
        <f>INDEX(Level_6!$D$2:$V$198,MATCH(Programme_List!$C46,Level_6!$A$2:$A$198,0),MATCH(Programme_List!J$1,Level_6!$D$1:$V$1,0))</f>
        <v>0</v>
      </c>
      <c r="K46">
        <f>INDEX(Level_6!$D$2:$V$198,MATCH(Programme_List!$C46,Level_6!$A$2:$A$198,0),MATCH(Programme_List!K$1,Level_6!$D$1:$V$1,0))</f>
        <v>0</v>
      </c>
      <c r="L46">
        <f>INDEX(Level_6!$D$2:$V$198,MATCH(Programme_List!$C46,Level_6!$A$2:$A$198,0),MATCH(Programme_List!L$1,Level_6!$D$1:$V$1,0))</f>
        <v>0</v>
      </c>
      <c r="M46">
        <f>INDEX(Level_6!$D$2:$V$198,MATCH(Programme_List!$C46,Level_6!$A$2:$A$198,0),MATCH(Programme_List!M$1,Level_6!$D$1:$V$1,0))</f>
        <v>0</v>
      </c>
      <c r="N46">
        <f>INDEX(Level_6!$D$2:$V$198,MATCH(Programme_List!$C46,Level_6!$A$2:$A$198,0),MATCH(Programme_List!N$1,Level_6!$D$1:$V$1,0))</f>
        <v>0</v>
      </c>
      <c r="O46">
        <f>INDEX(Level_6!$D$2:$V$198,MATCH(Programme_List!$C46,Level_6!$A$2:$A$198,0),MATCH(Programme_List!O$1,Level_6!$D$1:$V$1,0))</f>
        <v>0</v>
      </c>
      <c r="P46">
        <f>INDEX(Level_6!$D$2:$V$198,MATCH(Programme_List!$C46,Level_6!$A$2:$A$198,0),MATCH(Programme_List!P$1,Level_6!$D$1:$V$1,0))</f>
        <v>0</v>
      </c>
      <c r="Q46">
        <f>INDEX(Level_6!$D$2:$V$198,MATCH(Programme_List!$C46,Level_6!$A$2:$A$198,0),MATCH(Programme_List!Q$1,Level_6!$D$1:$V$1,0))</f>
        <v>0</v>
      </c>
      <c r="R46">
        <f>INDEX(Level_6!$D$2:$V$198,MATCH(Programme_List!$C46,Level_6!$A$2:$A$198,0),MATCH(Programme_List!R$1,Level_6!$D$1:$V$1,0))</f>
        <v>0</v>
      </c>
      <c r="S46">
        <f>INDEX(Level_6!$D$2:$V$198,MATCH(Programme_List!$C46,Level_6!$A$2:$A$198,0),MATCH(Programme_List!S$1,Level_6!$D$1:$V$1,0))</f>
        <v>0</v>
      </c>
      <c r="T46">
        <f>INDEX(Level_6!$D$2:$V$198,MATCH(Programme_List!$C46,Level_6!$A$2:$A$198,0),MATCH(Programme_List!T$1,Level_6!$D$1:$V$1,0))</f>
        <v>0</v>
      </c>
      <c r="U46">
        <f>INDEX(Level_6!$D$2:$V$198,MATCH(Programme_List!$C46,Level_6!$A$2:$A$198,0),MATCH(Programme_List!U$1,Level_6!$D$1:$V$1,0))</f>
        <v>0</v>
      </c>
      <c r="V46">
        <f>INDEX(Level_6!$D$2:$V$198,MATCH(Programme_List!$C46,Level_6!$A$2:$A$198,0),MATCH(Programme_List!V$1,Level_6!$D$1:$V$1,0))</f>
        <v>0</v>
      </c>
      <c r="W46">
        <f>INDEX(Level_6!$D$2:$V$198,MATCH(Programme_List!$C46,Level_6!$A$2:$A$198,0),MATCH(Programme_List!W$1,Level_6!$D$1:$V$1,0))</f>
        <v>0</v>
      </c>
      <c r="X46">
        <f>INDEX(Level_6!$D$2:$V$198,MATCH(Programme_List!$C46,Level_6!$A$2:$A$198,0),MATCH(Programme_List!X$1,Level_6!$D$1:$V$1,0))</f>
        <v>0</v>
      </c>
      <c r="Y46" s="31">
        <f t="shared" si="4"/>
        <v>0</v>
      </c>
      <c r="Z46" s="33" t="str">
        <f t="shared" si="5"/>
        <v>0</v>
      </c>
      <c r="AA46" s="33" t="str">
        <f t="shared" si="6"/>
        <v>0</v>
      </c>
      <c r="AB46" s="33" t="str">
        <f t="shared" si="7"/>
        <v>0</v>
      </c>
    </row>
    <row r="47" spans="1:28" ht="14.5" x14ac:dyDescent="0.35">
      <c r="A47" s="99" t="s">
        <v>90</v>
      </c>
      <c r="B47" s="99" t="s">
        <v>91</v>
      </c>
      <c r="C47" s="99" t="s">
        <v>32</v>
      </c>
      <c r="D47" s="99" t="s">
        <v>92</v>
      </c>
      <c r="E47" s="99" t="s">
        <v>90</v>
      </c>
      <c r="F47">
        <f>INDEX(Level_6!$D$2:$V$198,MATCH(Programme_List!$C47,Level_6!$A$2:$A$198,0),MATCH(Programme_List!F$1,Level_6!$D$1:$V$1,0))</f>
        <v>0</v>
      </c>
      <c r="G47">
        <f>INDEX(Level_6!$D$2:$V$198,MATCH(Programme_List!$C47,Level_6!$A$2:$A$198,0),MATCH(Programme_List!G$1,Level_6!$D$1:$V$1,0))</f>
        <v>0</v>
      </c>
      <c r="H47">
        <f>INDEX(Level_6!$D$2:$V$198,MATCH(Programme_List!$C47,Level_6!$A$2:$A$198,0),MATCH(Programme_List!H$1,Level_6!$D$1:$V$1,0))</f>
        <v>0</v>
      </c>
      <c r="I47">
        <f>INDEX(Level_6!$D$2:$V$198,MATCH(Programme_List!$C47,Level_6!$A$2:$A$198,0),MATCH(Programme_List!I$1,Level_6!$D$1:$V$1,0))</f>
        <v>0</v>
      </c>
      <c r="J47">
        <f>INDEX(Level_6!$D$2:$V$198,MATCH(Programme_List!$C47,Level_6!$A$2:$A$198,0),MATCH(Programme_List!J$1,Level_6!$D$1:$V$1,0))</f>
        <v>0</v>
      </c>
      <c r="K47">
        <f>INDEX(Level_6!$D$2:$V$198,MATCH(Programme_List!$C47,Level_6!$A$2:$A$198,0),MATCH(Programme_List!K$1,Level_6!$D$1:$V$1,0))</f>
        <v>0</v>
      </c>
      <c r="L47">
        <f>INDEX(Level_6!$D$2:$V$198,MATCH(Programme_List!$C47,Level_6!$A$2:$A$198,0),MATCH(Programme_List!L$1,Level_6!$D$1:$V$1,0))</f>
        <v>0</v>
      </c>
      <c r="M47">
        <f>INDEX(Level_6!$D$2:$V$198,MATCH(Programme_List!$C47,Level_6!$A$2:$A$198,0),MATCH(Programme_List!M$1,Level_6!$D$1:$V$1,0))</f>
        <v>0</v>
      </c>
      <c r="N47">
        <f>INDEX(Level_6!$D$2:$V$198,MATCH(Programme_List!$C47,Level_6!$A$2:$A$198,0),MATCH(Programme_List!N$1,Level_6!$D$1:$V$1,0))</f>
        <v>0</v>
      </c>
      <c r="O47">
        <f>INDEX(Level_6!$D$2:$V$198,MATCH(Programme_List!$C47,Level_6!$A$2:$A$198,0),MATCH(Programme_List!O$1,Level_6!$D$1:$V$1,0))</f>
        <v>0</v>
      </c>
      <c r="P47">
        <f>INDEX(Level_6!$D$2:$V$198,MATCH(Programme_List!$C47,Level_6!$A$2:$A$198,0),MATCH(Programme_List!P$1,Level_6!$D$1:$V$1,0))</f>
        <v>0</v>
      </c>
      <c r="Q47">
        <f>INDEX(Level_6!$D$2:$V$198,MATCH(Programme_List!$C47,Level_6!$A$2:$A$198,0),MATCH(Programme_List!Q$1,Level_6!$D$1:$V$1,0))</f>
        <v>0</v>
      </c>
      <c r="R47">
        <f>INDEX(Level_6!$D$2:$V$198,MATCH(Programme_List!$C47,Level_6!$A$2:$A$198,0),MATCH(Programme_List!R$1,Level_6!$D$1:$V$1,0))</f>
        <v>0</v>
      </c>
      <c r="S47">
        <f>INDEX(Level_6!$D$2:$V$198,MATCH(Programme_List!$C47,Level_6!$A$2:$A$198,0),MATCH(Programme_List!S$1,Level_6!$D$1:$V$1,0))</f>
        <v>0</v>
      </c>
      <c r="T47">
        <f>INDEX(Level_6!$D$2:$V$198,MATCH(Programme_List!$C47,Level_6!$A$2:$A$198,0),MATCH(Programme_List!T$1,Level_6!$D$1:$V$1,0))</f>
        <v>0</v>
      </c>
      <c r="U47">
        <f>INDEX(Level_6!$D$2:$V$198,MATCH(Programme_List!$C47,Level_6!$A$2:$A$198,0),MATCH(Programme_List!U$1,Level_6!$D$1:$V$1,0))</f>
        <v>0</v>
      </c>
      <c r="V47">
        <f>INDEX(Level_6!$D$2:$V$198,MATCH(Programme_List!$C47,Level_6!$A$2:$A$198,0),MATCH(Programme_List!V$1,Level_6!$D$1:$V$1,0))</f>
        <v>0</v>
      </c>
      <c r="W47">
        <f>INDEX(Level_6!$D$2:$V$198,MATCH(Programme_List!$C47,Level_6!$A$2:$A$198,0),MATCH(Programme_List!W$1,Level_6!$D$1:$V$1,0))</f>
        <v>0</v>
      </c>
      <c r="X47">
        <f>INDEX(Level_6!$D$2:$V$198,MATCH(Programme_List!$C47,Level_6!$A$2:$A$198,0),MATCH(Programme_List!X$1,Level_6!$D$1:$V$1,0))</f>
        <v>0</v>
      </c>
      <c r="Y47" s="31">
        <f t="shared" si="4"/>
        <v>0</v>
      </c>
      <c r="Z47" s="33" t="str">
        <f t="shared" si="5"/>
        <v>0</v>
      </c>
      <c r="AA47" s="33" t="str">
        <f t="shared" si="6"/>
        <v>0</v>
      </c>
      <c r="AB47" s="33" t="str">
        <f t="shared" si="7"/>
        <v>0</v>
      </c>
    </row>
    <row r="48" spans="1:28" ht="14.5" x14ac:dyDescent="0.35">
      <c r="A48" s="99" t="s">
        <v>90</v>
      </c>
      <c r="B48" s="99" t="s">
        <v>91</v>
      </c>
      <c r="C48" s="99" t="s">
        <v>32</v>
      </c>
      <c r="D48" s="99" t="s">
        <v>92</v>
      </c>
      <c r="E48" s="99" t="s">
        <v>90</v>
      </c>
      <c r="F48">
        <f>INDEX(Level_6!$D$2:$V$198,MATCH(Programme_List!$C48,Level_6!$A$2:$A$198,0),MATCH(Programme_List!F$1,Level_6!$D$1:$V$1,0))</f>
        <v>0</v>
      </c>
      <c r="G48">
        <f>INDEX(Level_6!$D$2:$V$198,MATCH(Programme_List!$C48,Level_6!$A$2:$A$198,0),MATCH(Programme_List!G$1,Level_6!$D$1:$V$1,0))</f>
        <v>0</v>
      </c>
      <c r="H48">
        <f>INDEX(Level_6!$D$2:$V$198,MATCH(Programme_List!$C48,Level_6!$A$2:$A$198,0),MATCH(Programme_List!H$1,Level_6!$D$1:$V$1,0))</f>
        <v>0</v>
      </c>
      <c r="I48">
        <f>INDEX(Level_6!$D$2:$V$198,MATCH(Programme_List!$C48,Level_6!$A$2:$A$198,0),MATCH(Programme_List!I$1,Level_6!$D$1:$V$1,0))</f>
        <v>0</v>
      </c>
      <c r="J48">
        <f>INDEX(Level_6!$D$2:$V$198,MATCH(Programme_List!$C48,Level_6!$A$2:$A$198,0),MATCH(Programme_List!J$1,Level_6!$D$1:$V$1,0))</f>
        <v>0</v>
      </c>
      <c r="K48">
        <f>INDEX(Level_6!$D$2:$V$198,MATCH(Programme_List!$C48,Level_6!$A$2:$A$198,0),MATCH(Programme_List!K$1,Level_6!$D$1:$V$1,0))</f>
        <v>0</v>
      </c>
      <c r="L48">
        <f>INDEX(Level_6!$D$2:$V$198,MATCH(Programme_List!$C48,Level_6!$A$2:$A$198,0),MATCH(Programme_List!L$1,Level_6!$D$1:$V$1,0))</f>
        <v>0</v>
      </c>
      <c r="M48">
        <f>INDEX(Level_6!$D$2:$V$198,MATCH(Programme_List!$C48,Level_6!$A$2:$A$198,0),MATCH(Programme_List!M$1,Level_6!$D$1:$V$1,0))</f>
        <v>0</v>
      </c>
      <c r="N48">
        <f>INDEX(Level_6!$D$2:$V$198,MATCH(Programme_List!$C48,Level_6!$A$2:$A$198,0),MATCH(Programme_List!N$1,Level_6!$D$1:$V$1,0))</f>
        <v>0</v>
      </c>
      <c r="O48">
        <f>INDEX(Level_6!$D$2:$V$198,MATCH(Programme_List!$C48,Level_6!$A$2:$A$198,0),MATCH(Programme_List!O$1,Level_6!$D$1:$V$1,0))</f>
        <v>0</v>
      </c>
      <c r="P48">
        <f>INDEX(Level_6!$D$2:$V$198,MATCH(Programme_List!$C48,Level_6!$A$2:$A$198,0),MATCH(Programme_List!P$1,Level_6!$D$1:$V$1,0))</f>
        <v>0</v>
      </c>
      <c r="Q48">
        <f>INDEX(Level_6!$D$2:$V$198,MATCH(Programme_List!$C48,Level_6!$A$2:$A$198,0),MATCH(Programme_List!Q$1,Level_6!$D$1:$V$1,0))</f>
        <v>0</v>
      </c>
      <c r="R48">
        <f>INDEX(Level_6!$D$2:$V$198,MATCH(Programme_List!$C48,Level_6!$A$2:$A$198,0),MATCH(Programme_List!R$1,Level_6!$D$1:$V$1,0))</f>
        <v>0</v>
      </c>
      <c r="S48">
        <f>INDEX(Level_6!$D$2:$V$198,MATCH(Programme_List!$C48,Level_6!$A$2:$A$198,0),MATCH(Programme_List!S$1,Level_6!$D$1:$V$1,0))</f>
        <v>0</v>
      </c>
      <c r="T48">
        <f>INDEX(Level_6!$D$2:$V$198,MATCH(Programme_List!$C48,Level_6!$A$2:$A$198,0),MATCH(Programme_List!T$1,Level_6!$D$1:$V$1,0))</f>
        <v>0</v>
      </c>
      <c r="U48">
        <f>INDEX(Level_6!$D$2:$V$198,MATCH(Programme_List!$C48,Level_6!$A$2:$A$198,0),MATCH(Programme_List!U$1,Level_6!$D$1:$V$1,0))</f>
        <v>0</v>
      </c>
      <c r="V48">
        <f>INDEX(Level_6!$D$2:$V$198,MATCH(Programme_List!$C48,Level_6!$A$2:$A$198,0),MATCH(Programme_List!V$1,Level_6!$D$1:$V$1,0))</f>
        <v>0</v>
      </c>
      <c r="W48">
        <f>INDEX(Level_6!$D$2:$V$198,MATCH(Programme_List!$C48,Level_6!$A$2:$A$198,0),MATCH(Programme_List!W$1,Level_6!$D$1:$V$1,0))</f>
        <v>0</v>
      </c>
      <c r="X48">
        <f>INDEX(Level_6!$D$2:$V$198,MATCH(Programme_List!$C48,Level_6!$A$2:$A$198,0),MATCH(Programme_List!X$1,Level_6!$D$1:$V$1,0))</f>
        <v>0</v>
      </c>
      <c r="Y48" s="31">
        <f t="shared" si="4"/>
        <v>0</v>
      </c>
      <c r="Z48" s="33" t="str">
        <f t="shared" si="5"/>
        <v>0</v>
      </c>
      <c r="AA48" s="33" t="str">
        <f t="shared" si="6"/>
        <v>0</v>
      </c>
      <c r="AB48" s="33" t="str">
        <f t="shared" si="7"/>
        <v>0</v>
      </c>
    </row>
    <row r="49" spans="1:28" ht="14.5" x14ac:dyDescent="0.35">
      <c r="A49" s="99" t="s">
        <v>90</v>
      </c>
      <c r="B49" s="99" t="s">
        <v>91</v>
      </c>
      <c r="C49" s="99" t="s">
        <v>32</v>
      </c>
      <c r="D49" s="99" t="s">
        <v>92</v>
      </c>
      <c r="E49" s="99" t="s">
        <v>90</v>
      </c>
      <c r="F49">
        <f>INDEX(Level_6!$D$2:$V$198,MATCH(Programme_List!$C49,Level_6!$A$2:$A$198,0),MATCH(Programme_List!F$1,Level_6!$D$1:$V$1,0))</f>
        <v>0</v>
      </c>
      <c r="G49">
        <f>INDEX(Level_6!$D$2:$V$198,MATCH(Programme_List!$C49,Level_6!$A$2:$A$198,0),MATCH(Programme_List!G$1,Level_6!$D$1:$V$1,0))</f>
        <v>0</v>
      </c>
      <c r="H49">
        <f>INDEX(Level_6!$D$2:$V$198,MATCH(Programme_List!$C49,Level_6!$A$2:$A$198,0),MATCH(Programme_List!H$1,Level_6!$D$1:$V$1,0))</f>
        <v>0</v>
      </c>
      <c r="I49">
        <f>INDEX(Level_6!$D$2:$V$198,MATCH(Programme_List!$C49,Level_6!$A$2:$A$198,0),MATCH(Programme_List!I$1,Level_6!$D$1:$V$1,0))</f>
        <v>0</v>
      </c>
      <c r="J49">
        <f>INDEX(Level_6!$D$2:$V$198,MATCH(Programme_List!$C49,Level_6!$A$2:$A$198,0),MATCH(Programme_List!J$1,Level_6!$D$1:$V$1,0))</f>
        <v>0</v>
      </c>
      <c r="K49">
        <f>INDEX(Level_6!$D$2:$V$198,MATCH(Programme_List!$C49,Level_6!$A$2:$A$198,0),MATCH(Programme_List!K$1,Level_6!$D$1:$V$1,0))</f>
        <v>0</v>
      </c>
      <c r="L49">
        <f>INDEX(Level_6!$D$2:$V$198,MATCH(Programme_List!$C49,Level_6!$A$2:$A$198,0),MATCH(Programme_List!L$1,Level_6!$D$1:$V$1,0))</f>
        <v>0</v>
      </c>
      <c r="M49">
        <f>INDEX(Level_6!$D$2:$V$198,MATCH(Programme_List!$C49,Level_6!$A$2:$A$198,0),MATCH(Programme_List!M$1,Level_6!$D$1:$V$1,0))</f>
        <v>0</v>
      </c>
      <c r="N49">
        <f>INDEX(Level_6!$D$2:$V$198,MATCH(Programme_List!$C49,Level_6!$A$2:$A$198,0),MATCH(Programme_List!N$1,Level_6!$D$1:$V$1,0))</f>
        <v>0</v>
      </c>
      <c r="O49">
        <f>INDEX(Level_6!$D$2:$V$198,MATCH(Programme_List!$C49,Level_6!$A$2:$A$198,0),MATCH(Programme_List!O$1,Level_6!$D$1:$V$1,0))</f>
        <v>0</v>
      </c>
      <c r="P49">
        <f>INDEX(Level_6!$D$2:$V$198,MATCH(Programme_List!$C49,Level_6!$A$2:$A$198,0),MATCH(Programme_List!P$1,Level_6!$D$1:$V$1,0))</f>
        <v>0</v>
      </c>
      <c r="Q49">
        <f>INDEX(Level_6!$D$2:$V$198,MATCH(Programme_List!$C49,Level_6!$A$2:$A$198,0),MATCH(Programme_List!Q$1,Level_6!$D$1:$V$1,0))</f>
        <v>0</v>
      </c>
      <c r="R49">
        <f>INDEX(Level_6!$D$2:$V$198,MATCH(Programme_List!$C49,Level_6!$A$2:$A$198,0),MATCH(Programme_List!R$1,Level_6!$D$1:$V$1,0))</f>
        <v>0</v>
      </c>
      <c r="S49">
        <f>INDEX(Level_6!$D$2:$V$198,MATCH(Programme_List!$C49,Level_6!$A$2:$A$198,0),MATCH(Programme_List!S$1,Level_6!$D$1:$V$1,0))</f>
        <v>0</v>
      </c>
      <c r="T49">
        <f>INDEX(Level_6!$D$2:$V$198,MATCH(Programme_List!$C49,Level_6!$A$2:$A$198,0),MATCH(Programme_List!T$1,Level_6!$D$1:$V$1,0))</f>
        <v>0</v>
      </c>
      <c r="U49">
        <f>INDEX(Level_6!$D$2:$V$198,MATCH(Programme_List!$C49,Level_6!$A$2:$A$198,0),MATCH(Programme_List!U$1,Level_6!$D$1:$V$1,0))</f>
        <v>0</v>
      </c>
      <c r="V49">
        <f>INDEX(Level_6!$D$2:$V$198,MATCH(Programme_List!$C49,Level_6!$A$2:$A$198,0),MATCH(Programme_List!V$1,Level_6!$D$1:$V$1,0))</f>
        <v>0</v>
      </c>
      <c r="W49">
        <f>INDEX(Level_6!$D$2:$V$198,MATCH(Programme_List!$C49,Level_6!$A$2:$A$198,0),MATCH(Programme_List!W$1,Level_6!$D$1:$V$1,0))</f>
        <v>0</v>
      </c>
      <c r="X49">
        <f>INDEX(Level_6!$D$2:$V$198,MATCH(Programme_List!$C49,Level_6!$A$2:$A$198,0),MATCH(Programme_List!X$1,Level_6!$D$1:$V$1,0))</f>
        <v>0</v>
      </c>
      <c r="Y49" s="31">
        <f t="shared" si="4"/>
        <v>0</v>
      </c>
      <c r="Z49" s="33" t="str">
        <f t="shared" si="5"/>
        <v>0</v>
      </c>
      <c r="AA49" s="33" t="str">
        <f t="shared" si="6"/>
        <v>0</v>
      </c>
      <c r="AB49" s="33" t="str">
        <f t="shared" si="7"/>
        <v>0</v>
      </c>
    </row>
    <row r="50" spans="1:28" ht="14.5" x14ac:dyDescent="0.35">
      <c r="A50" s="99" t="s">
        <v>90</v>
      </c>
      <c r="B50" s="99" t="s">
        <v>91</v>
      </c>
      <c r="C50" s="99" t="s">
        <v>32</v>
      </c>
      <c r="D50" s="99" t="s">
        <v>92</v>
      </c>
      <c r="E50" s="99" t="s">
        <v>90</v>
      </c>
      <c r="F50">
        <f>INDEX(Level_6!$D$2:$V$198,MATCH(Programme_List!$C50,Level_6!$A$2:$A$198,0),MATCH(Programme_List!F$1,Level_6!$D$1:$V$1,0))</f>
        <v>0</v>
      </c>
      <c r="G50">
        <f>INDEX(Level_6!$D$2:$V$198,MATCH(Programme_List!$C50,Level_6!$A$2:$A$198,0),MATCH(Programme_List!G$1,Level_6!$D$1:$V$1,0))</f>
        <v>0</v>
      </c>
      <c r="H50">
        <f>INDEX(Level_6!$D$2:$V$198,MATCH(Programme_List!$C50,Level_6!$A$2:$A$198,0),MATCH(Programme_List!H$1,Level_6!$D$1:$V$1,0))</f>
        <v>0</v>
      </c>
      <c r="I50">
        <f>INDEX(Level_6!$D$2:$V$198,MATCH(Programme_List!$C50,Level_6!$A$2:$A$198,0),MATCH(Programme_List!I$1,Level_6!$D$1:$V$1,0))</f>
        <v>0</v>
      </c>
      <c r="J50">
        <f>INDEX(Level_6!$D$2:$V$198,MATCH(Programme_List!$C50,Level_6!$A$2:$A$198,0),MATCH(Programme_List!J$1,Level_6!$D$1:$V$1,0))</f>
        <v>0</v>
      </c>
      <c r="K50">
        <f>INDEX(Level_6!$D$2:$V$198,MATCH(Programme_List!$C50,Level_6!$A$2:$A$198,0),MATCH(Programme_List!K$1,Level_6!$D$1:$V$1,0))</f>
        <v>0</v>
      </c>
      <c r="L50">
        <f>INDEX(Level_6!$D$2:$V$198,MATCH(Programme_List!$C50,Level_6!$A$2:$A$198,0),MATCH(Programme_List!L$1,Level_6!$D$1:$V$1,0))</f>
        <v>0</v>
      </c>
      <c r="M50">
        <f>INDEX(Level_6!$D$2:$V$198,MATCH(Programme_List!$C50,Level_6!$A$2:$A$198,0),MATCH(Programme_List!M$1,Level_6!$D$1:$V$1,0))</f>
        <v>0</v>
      </c>
      <c r="N50">
        <f>INDEX(Level_6!$D$2:$V$198,MATCH(Programme_List!$C50,Level_6!$A$2:$A$198,0),MATCH(Programme_List!N$1,Level_6!$D$1:$V$1,0))</f>
        <v>0</v>
      </c>
      <c r="O50">
        <f>INDEX(Level_6!$D$2:$V$198,MATCH(Programme_List!$C50,Level_6!$A$2:$A$198,0),MATCH(Programme_List!O$1,Level_6!$D$1:$V$1,0))</f>
        <v>0</v>
      </c>
      <c r="P50">
        <f>INDEX(Level_6!$D$2:$V$198,MATCH(Programme_List!$C50,Level_6!$A$2:$A$198,0),MATCH(Programme_List!P$1,Level_6!$D$1:$V$1,0))</f>
        <v>0</v>
      </c>
      <c r="Q50">
        <f>INDEX(Level_6!$D$2:$V$198,MATCH(Programme_List!$C50,Level_6!$A$2:$A$198,0),MATCH(Programme_List!Q$1,Level_6!$D$1:$V$1,0))</f>
        <v>0</v>
      </c>
      <c r="R50">
        <f>INDEX(Level_6!$D$2:$V$198,MATCH(Programme_List!$C50,Level_6!$A$2:$A$198,0),MATCH(Programme_List!R$1,Level_6!$D$1:$V$1,0))</f>
        <v>0</v>
      </c>
      <c r="S50">
        <f>INDEX(Level_6!$D$2:$V$198,MATCH(Programme_List!$C50,Level_6!$A$2:$A$198,0),MATCH(Programme_List!S$1,Level_6!$D$1:$V$1,0))</f>
        <v>0</v>
      </c>
      <c r="T50">
        <f>INDEX(Level_6!$D$2:$V$198,MATCH(Programme_List!$C50,Level_6!$A$2:$A$198,0),MATCH(Programme_List!T$1,Level_6!$D$1:$V$1,0))</f>
        <v>0</v>
      </c>
      <c r="U50">
        <f>INDEX(Level_6!$D$2:$V$198,MATCH(Programme_List!$C50,Level_6!$A$2:$A$198,0),MATCH(Programme_List!U$1,Level_6!$D$1:$V$1,0))</f>
        <v>0</v>
      </c>
      <c r="V50">
        <f>INDEX(Level_6!$D$2:$V$198,MATCH(Programme_List!$C50,Level_6!$A$2:$A$198,0),MATCH(Programme_List!V$1,Level_6!$D$1:$V$1,0))</f>
        <v>0</v>
      </c>
      <c r="W50">
        <f>INDEX(Level_6!$D$2:$V$198,MATCH(Programme_List!$C50,Level_6!$A$2:$A$198,0),MATCH(Programme_List!W$1,Level_6!$D$1:$V$1,0))</f>
        <v>0</v>
      </c>
      <c r="X50">
        <f>INDEX(Level_6!$D$2:$V$198,MATCH(Programme_List!$C50,Level_6!$A$2:$A$198,0),MATCH(Programme_List!X$1,Level_6!$D$1:$V$1,0))</f>
        <v>0</v>
      </c>
      <c r="Y50" s="31">
        <f t="shared" si="4"/>
        <v>0</v>
      </c>
      <c r="Z50" s="33" t="str">
        <f t="shared" si="5"/>
        <v>0</v>
      </c>
      <c r="AA50" s="33" t="str">
        <f t="shared" si="6"/>
        <v>0</v>
      </c>
      <c r="AB50" s="33" t="str">
        <f t="shared" si="7"/>
        <v>0</v>
      </c>
    </row>
    <row r="51" spans="1:28" ht="14.5" x14ac:dyDescent="0.35">
      <c r="A51" s="99" t="s">
        <v>90</v>
      </c>
      <c r="B51" s="99" t="s">
        <v>91</v>
      </c>
      <c r="C51" s="99" t="s">
        <v>32</v>
      </c>
      <c r="D51" s="99" t="s">
        <v>92</v>
      </c>
      <c r="E51" s="99" t="s">
        <v>90</v>
      </c>
      <c r="F51">
        <f>INDEX(Level_6!$D$2:$V$198,MATCH(Programme_List!$C51,Level_6!$A$2:$A$198,0),MATCH(Programme_List!F$1,Level_6!$D$1:$V$1,0))</f>
        <v>0</v>
      </c>
      <c r="G51">
        <f>INDEX(Level_6!$D$2:$V$198,MATCH(Programme_List!$C51,Level_6!$A$2:$A$198,0),MATCH(Programme_List!G$1,Level_6!$D$1:$V$1,0))</f>
        <v>0</v>
      </c>
      <c r="H51">
        <f>INDEX(Level_6!$D$2:$V$198,MATCH(Programme_List!$C51,Level_6!$A$2:$A$198,0),MATCH(Programme_List!H$1,Level_6!$D$1:$V$1,0))</f>
        <v>0</v>
      </c>
      <c r="I51">
        <f>INDEX(Level_6!$D$2:$V$198,MATCH(Programme_List!$C51,Level_6!$A$2:$A$198,0),MATCH(Programme_List!I$1,Level_6!$D$1:$V$1,0))</f>
        <v>0</v>
      </c>
      <c r="J51">
        <f>INDEX(Level_6!$D$2:$V$198,MATCH(Programme_List!$C51,Level_6!$A$2:$A$198,0),MATCH(Programme_List!J$1,Level_6!$D$1:$V$1,0))</f>
        <v>0</v>
      </c>
      <c r="K51">
        <f>INDEX(Level_6!$D$2:$V$198,MATCH(Programme_List!$C51,Level_6!$A$2:$A$198,0),MATCH(Programme_List!K$1,Level_6!$D$1:$V$1,0))</f>
        <v>0</v>
      </c>
      <c r="L51">
        <f>INDEX(Level_6!$D$2:$V$198,MATCH(Programme_List!$C51,Level_6!$A$2:$A$198,0),MATCH(Programme_List!L$1,Level_6!$D$1:$V$1,0))</f>
        <v>0</v>
      </c>
      <c r="M51">
        <f>INDEX(Level_6!$D$2:$V$198,MATCH(Programme_List!$C51,Level_6!$A$2:$A$198,0),MATCH(Programme_List!M$1,Level_6!$D$1:$V$1,0))</f>
        <v>0</v>
      </c>
      <c r="N51">
        <f>INDEX(Level_6!$D$2:$V$198,MATCH(Programme_List!$C51,Level_6!$A$2:$A$198,0),MATCH(Programme_List!N$1,Level_6!$D$1:$V$1,0))</f>
        <v>0</v>
      </c>
      <c r="O51">
        <f>INDEX(Level_6!$D$2:$V$198,MATCH(Programme_List!$C51,Level_6!$A$2:$A$198,0),MATCH(Programme_List!O$1,Level_6!$D$1:$V$1,0))</f>
        <v>0</v>
      </c>
      <c r="P51">
        <f>INDEX(Level_6!$D$2:$V$198,MATCH(Programme_List!$C51,Level_6!$A$2:$A$198,0),MATCH(Programme_List!P$1,Level_6!$D$1:$V$1,0))</f>
        <v>0</v>
      </c>
      <c r="Q51">
        <f>INDEX(Level_6!$D$2:$V$198,MATCH(Programme_List!$C51,Level_6!$A$2:$A$198,0),MATCH(Programme_List!Q$1,Level_6!$D$1:$V$1,0))</f>
        <v>0</v>
      </c>
      <c r="R51">
        <f>INDEX(Level_6!$D$2:$V$198,MATCH(Programme_List!$C51,Level_6!$A$2:$A$198,0),MATCH(Programme_List!R$1,Level_6!$D$1:$V$1,0))</f>
        <v>0</v>
      </c>
      <c r="S51">
        <f>INDEX(Level_6!$D$2:$V$198,MATCH(Programme_List!$C51,Level_6!$A$2:$A$198,0),MATCH(Programme_List!S$1,Level_6!$D$1:$V$1,0))</f>
        <v>0</v>
      </c>
      <c r="T51">
        <f>INDEX(Level_6!$D$2:$V$198,MATCH(Programme_List!$C51,Level_6!$A$2:$A$198,0),MATCH(Programme_List!T$1,Level_6!$D$1:$V$1,0))</f>
        <v>0</v>
      </c>
      <c r="U51">
        <f>INDEX(Level_6!$D$2:$V$198,MATCH(Programme_List!$C51,Level_6!$A$2:$A$198,0),MATCH(Programme_List!U$1,Level_6!$D$1:$V$1,0))</f>
        <v>0</v>
      </c>
      <c r="V51">
        <f>INDEX(Level_6!$D$2:$V$198,MATCH(Programme_List!$C51,Level_6!$A$2:$A$198,0),MATCH(Programme_List!V$1,Level_6!$D$1:$V$1,0))</f>
        <v>0</v>
      </c>
      <c r="W51">
        <f>INDEX(Level_6!$D$2:$V$198,MATCH(Programme_List!$C51,Level_6!$A$2:$A$198,0),MATCH(Programme_List!W$1,Level_6!$D$1:$V$1,0))</f>
        <v>0</v>
      </c>
      <c r="X51">
        <f>INDEX(Level_6!$D$2:$V$198,MATCH(Programme_List!$C51,Level_6!$A$2:$A$198,0),MATCH(Programme_List!X$1,Level_6!$D$1:$V$1,0))</f>
        <v>0</v>
      </c>
      <c r="Y51" s="31">
        <f t="shared" si="4"/>
        <v>0</v>
      </c>
      <c r="Z51" s="33" t="str">
        <f t="shared" si="5"/>
        <v>0</v>
      </c>
      <c r="AA51" s="33" t="str">
        <f t="shared" si="6"/>
        <v>0</v>
      </c>
      <c r="AB51" s="33" t="str">
        <f t="shared" si="7"/>
        <v>0</v>
      </c>
    </row>
    <row r="52" spans="1:28" ht="14.5" x14ac:dyDescent="0.35">
      <c r="A52" s="99" t="s">
        <v>90</v>
      </c>
      <c r="B52" s="99" t="s">
        <v>91</v>
      </c>
      <c r="C52" s="99" t="s">
        <v>32</v>
      </c>
      <c r="D52" s="99" t="s">
        <v>92</v>
      </c>
      <c r="E52" s="99" t="s">
        <v>90</v>
      </c>
      <c r="F52">
        <f>INDEX(Level_6!$D$2:$V$198,MATCH(Programme_List!$C52,Level_6!$A$2:$A$198,0),MATCH(Programme_List!F$1,Level_6!$D$1:$V$1,0))</f>
        <v>0</v>
      </c>
      <c r="G52">
        <f>INDEX(Level_6!$D$2:$V$198,MATCH(Programme_List!$C52,Level_6!$A$2:$A$198,0),MATCH(Programme_List!G$1,Level_6!$D$1:$V$1,0))</f>
        <v>0</v>
      </c>
      <c r="H52">
        <f>INDEX(Level_6!$D$2:$V$198,MATCH(Programme_List!$C52,Level_6!$A$2:$A$198,0),MATCH(Programme_List!H$1,Level_6!$D$1:$V$1,0))</f>
        <v>0</v>
      </c>
      <c r="I52">
        <f>INDEX(Level_6!$D$2:$V$198,MATCH(Programme_List!$C52,Level_6!$A$2:$A$198,0),MATCH(Programme_List!I$1,Level_6!$D$1:$V$1,0))</f>
        <v>0</v>
      </c>
      <c r="J52">
        <f>INDEX(Level_6!$D$2:$V$198,MATCH(Programme_List!$C52,Level_6!$A$2:$A$198,0),MATCH(Programme_List!J$1,Level_6!$D$1:$V$1,0))</f>
        <v>0</v>
      </c>
      <c r="K52">
        <f>INDEX(Level_6!$D$2:$V$198,MATCH(Programme_List!$C52,Level_6!$A$2:$A$198,0),MATCH(Programme_List!K$1,Level_6!$D$1:$V$1,0))</f>
        <v>0</v>
      </c>
      <c r="L52">
        <f>INDEX(Level_6!$D$2:$V$198,MATCH(Programme_List!$C52,Level_6!$A$2:$A$198,0),MATCH(Programme_List!L$1,Level_6!$D$1:$V$1,0))</f>
        <v>0</v>
      </c>
      <c r="M52">
        <f>INDEX(Level_6!$D$2:$V$198,MATCH(Programme_List!$C52,Level_6!$A$2:$A$198,0),MATCH(Programme_List!M$1,Level_6!$D$1:$V$1,0))</f>
        <v>0</v>
      </c>
      <c r="N52">
        <f>INDEX(Level_6!$D$2:$V$198,MATCH(Programme_List!$C52,Level_6!$A$2:$A$198,0),MATCH(Programme_List!N$1,Level_6!$D$1:$V$1,0))</f>
        <v>0</v>
      </c>
      <c r="O52">
        <f>INDEX(Level_6!$D$2:$V$198,MATCH(Programme_List!$C52,Level_6!$A$2:$A$198,0),MATCH(Programme_List!O$1,Level_6!$D$1:$V$1,0))</f>
        <v>0</v>
      </c>
      <c r="P52">
        <f>INDEX(Level_6!$D$2:$V$198,MATCH(Programme_List!$C52,Level_6!$A$2:$A$198,0),MATCH(Programme_List!P$1,Level_6!$D$1:$V$1,0))</f>
        <v>0</v>
      </c>
      <c r="Q52">
        <f>INDEX(Level_6!$D$2:$V$198,MATCH(Programme_List!$C52,Level_6!$A$2:$A$198,0),MATCH(Programme_List!Q$1,Level_6!$D$1:$V$1,0))</f>
        <v>0</v>
      </c>
      <c r="R52">
        <f>INDEX(Level_6!$D$2:$V$198,MATCH(Programme_List!$C52,Level_6!$A$2:$A$198,0),MATCH(Programme_List!R$1,Level_6!$D$1:$V$1,0))</f>
        <v>0</v>
      </c>
      <c r="S52">
        <f>INDEX(Level_6!$D$2:$V$198,MATCH(Programme_List!$C52,Level_6!$A$2:$A$198,0),MATCH(Programme_List!S$1,Level_6!$D$1:$V$1,0))</f>
        <v>0</v>
      </c>
      <c r="T52">
        <f>INDEX(Level_6!$D$2:$V$198,MATCH(Programme_List!$C52,Level_6!$A$2:$A$198,0),MATCH(Programme_List!T$1,Level_6!$D$1:$V$1,0))</f>
        <v>0</v>
      </c>
      <c r="U52">
        <f>INDEX(Level_6!$D$2:$V$198,MATCH(Programme_List!$C52,Level_6!$A$2:$A$198,0),MATCH(Programme_List!U$1,Level_6!$D$1:$V$1,0))</f>
        <v>0</v>
      </c>
      <c r="V52">
        <f>INDEX(Level_6!$D$2:$V$198,MATCH(Programme_List!$C52,Level_6!$A$2:$A$198,0),MATCH(Programme_List!V$1,Level_6!$D$1:$V$1,0))</f>
        <v>0</v>
      </c>
      <c r="W52">
        <f>INDEX(Level_6!$D$2:$V$198,MATCH(Programme_List!$C52,Level_6!$A$2:$A$198,0),MATCH(Programme_List!W$1,Level_6!$D$1:$V$1,0))</f>
        <v>0</v>
      </c>
      <c r="X52">
        <f>INDEX(Level_6!$D$2:$V$198,MATCH(Programme_List!$C52,Level_6!$A$2:$A$198,0),MATCH(Programme_List!X$1,Level_6!$D$1:$V$1,0))</f>
        <v>0</v>
      </c>
      <c r="Y52" s="31">
        <f t="shared" si="4"/>
        <v>0</v>
      </c>
      <c r="Z52" s="33" t="str">
        <f t="shared" si="5"/>
        <v>0</v>
      </c>
      <c r="AA52" s="33" t="str">
        <f t="shared" si="6"/>
        <v>0</v>
      </c>
      <c r="AB52" s="33" t="str">
        <f t="shared" si="7"/>
        <v>0</v>
      </c>
    </row>
    <row r="53" spans="1:28" ht="14.5" x14ac:dyDescent="0.35">
      <c r="A53" s="99" t="s">
        <v>90</v>
      </c>
      <c r="B53" s="99" t="s">
        <v>91</v>
      </c>
      <c r="C53" s="99" t="s">
        <v>32</v>
      </c>
      <c r="D53" s="99" t="s">
        <v>92</v>
      </c>
      <c r="E53" s="99" t="s">
        <v>90</v>
      </c>
      <c r="F53">
        <f>INDEX(Level_6!$D$2:$V$198,MATCH(Programme_List!$C53,Level_6!$A$2:$A$198,0),MATCH(Programme_List!F$1,Level_6!$D$1:$V$1,0))</f>
        <v>0</v>
      </c>
      <c r="G53">
        <f>INDEX(Level_6!$D$2:$V$198,MATCH(Programme_List!$C53,Level_6!$A$2:$A$198,0),MATCH(Programme_List!G$1,Level_6!$D$1:$V$1,0))</f>
        <v>0</v>
      </c>
      <c r="H53">
        <f>INDEX(Level_6!$D$2:$V$198,MATCH(Programme_List!$C53,Level_6!$A$2:$A$198,0),MATCH(Programme_List!H$1,Level_6!$D$1:$V$1,0))</f>
        <v>0</v>
      </c>
      <c r="I53">
        <f>INDEX(Level_6!$D$2:$V$198,MATCH(Programme_List!$C53,Level_6!$A$2:$A$198,0),MATCH(Programme_List!I$1,Level_6!$D$1:$V$1,0))</f>
        <v>0</v>
      </c>
      <c r="J53">
        <f>INDEX(Level_6!$D$2:$V$198,MATCH(Programme_List!$C53,Level_6!$A$2:$A$198,0),MATCH(Programme_List!J$1,Level_6!$D$1:$V$1,0))</f>
        <v>0</v>
      </c>
      <c r="K53">
        <f>INDEX(Level_6!$D$2:$V$198,MATCH(Programme_List!$C53,Level_6!$A$2:$A$198,0),MATCH(Programme_List!K$1,Level_6!$D$1:$V$1,0))</f>
        <v>0</v>
      </c>
      <c r="L53">
        <f>INDEX(Level_6!$D$2:$V$198,MATCH(Programme_List!$C53,Level_6!$A$2:$A$198,0),MATCH(Programme_List!L$1,Level_6!$D$1:$V$1,0))</f>
        <v>0</v>
      </c>
      <c r="M53">
        <f>INDEX(Level_6!$D$2:$V$198,MATCH(Programme_List!$C53,Level_6!$A$2:$A$198,0),MATCH(Programme_List!M$1,Level_6!$D$1:$V$1,0))</f>
        <v>0</v>
      </c>
      <c r="N53">
        <f>INDEX(Level_6!$D$2:$V$198,MATCH(Programme_List!$C53,Level_6!$A$2:$A$198,0),MATCH(Programme_List!N$1,Level_6!$D$1:$V$1,0))</f>
        <v>0</v>
      </c>
      <c r="O53">
        <f>INDEX(Level_6!$D$2:$V$198,MATCH(Programme_List!$C53,Level_6!$A$2:$A$198,0),MATCH(Programme_List!O$1,Level_6!$D$1:$V$1,0))</f>
        <v>0</v>
      </c>
      <c r="P53">
        <f>INDEX(Level_6!$D$2:$V$198,MATCH(Programme_List!$C53,Level_6!$A$2:$A$198,0),MATCH(Programme_List!P$1,Level_6!$D$1:$V$1,0))</f>
        <v>0</v>
      </c>
      <c r="Q53">
        <f>INDEX(Level_6!$D$2:$V$198,MATCH(Programme_List!$C53,Level_6!$A$2:$A$198,0),MATCH(Programme_List!Q$1,Level_6!$D$1:$V$1,0))</f>
        <v>0</v>
      </c>
      <c r="R53">
        <f>INDEX(Level_6!$D$2:$V$198,MATCH(Programme_List!$C53,Level_6!$A$2:$A$198,0),MATCH(Programme_List!R$1,Level_6!$D$1:$V$1,0))</f>
        <v>0</v>
      </c>
      <c r="S53">
        <f>INDEX(Level_6!$D$2:$V$198,MATCH(Programme_List!$C53,Level_6!$A$2:$A$198,0),MATCH(Programme_List!S$1,Level_6!$D$1:$V$1,0))</f>
        <v>0</v>
      </c>
      <c r="T53">
        <f>INDEX(Level_6!$D$2:$V$198,MATCH(Programme_List!$C53,Level_6!$A$2:$A$198,0),MATCH(Programme_List!T$1,Level_6!$D$1:$V$1,0))</f>
        <v>0</v>
      </c>
      <c r="U53">
        <f>INDEX(Level_6!$D$2:$V$198,MATCH(Programme_List!$C53,Level_6!$A$2:$A$198,0),MATCH(Programme_List!U$1,Level_6!$D$1:$V$1,0))</f>
        <v>0</v>
      </c>
      <c r="V53">
        <f>INDEX(Level_6!$D$2:$V$198,MATCH(Programme_List!$C53,Level_6!$A$2:$A$198,0),MATCH(Programme_List!V$1,Level_6!$D$1:$V$1,0))</f>
        <v>0</v>
      </c>
      <c r="W53">
        <f>INDEX(Level_6!$D$2:$V$198,MATCH(Programme_List!$C53,Level_6!$A$2:$A$198,0),MATCH(Programme_List!W$1,Level_6!$D$1:$V$1,0))</f>
        <v>0</v>
      </c>
      <c r="X53">
        <f>INDEX(Level_6!$D$2:$V$198,MATCH(Programme_List!$C53,Level_6!$A$2:$A$198,0),MATCH(Programme_List!X$1,Level_6!$D$1:$V$1,0))</f>
        <v>0</v>
      </c>
      <c r="Y53" s="31">
        <f t="shared" si="4"/>
        <v>0</v>
      </c>
      <c r="Z53" s="33" t="str">
        <f t="shared" si="5"/>
        <v>0</v>
      </c>
      <c r="AA53" s="33" t="str">
        <f t="shared" si="6"/>
        <v>0</v>
      </c>
      <c r="AB53" s="33" t="str">
        <f t="shared" si="7"/>
        <v>0</v>
      </c>
    </row>
    <row r="54" spans="1:28" ht="14.5" x14ac:dyDescent="0.35">
      <c r="A54" s="99" t="s">
        <v>90</v>
      </c>
      <c r="B54" s="99" t="s">
        <v>91</v>
      </c>
      <c r="C54" s="99" t="s">
        <v>32</v>
      </c>
      <c r="D54" s="99" t="s">
        <v>92</v>
      </c>
      <c r="E54" s="99" t="s">
        <v>90</v>
      </c>
      <c r="F54">
        <f>INDEX(Foundation_Year!$D$2:$V$200,MATCH(Programme_List!$C54,Foundation_Year!$A$2:$A$200,0),MATCH(Programme_List!F$1,Foundation_Year!$D$1:$V$1,0))</f>
        <v>0</v>
      </c>
      <c r="G54">
        <f>INDEX(Foundation_Year!$D$2:$V$200,MATCH(Programme_List!$C54,Foundation_Year!$A$2:$A$200,0),MATCH(Programme_List!G$1,Foundation_Year!$D$1:$V$1,0))</f>
        <v>0</v>
      </c>
      <c r="H54">
        <f>INDEX(Foundation_Year!$D$2:$V$200,MATCH(Programme_List!$C54,Foundation_Year!$A$2:$A$200,0),MATCH(Programme_List!H$1,Foundation_Year!$D$1:$V$1,0))</f>
        <v>0</v>
      </c>
      <c r="I54">
        <f>INDEX(Foundation_Year!$D$2:$V$200,MATCH(Programme_List!$C54,Foundation_Year!$A$2:$A$200,0),MATCH(Programme_List!I$1,Foundation_Year!$D$1:$V$1,0))</f>
        <v>0</v>
      </c>
      <c r="J54">
        <f>INDEX(Foundation_Year!$D$2:$V$200,MATCH(Programme_List!$C54,Foundation_Year!$A$2:$A$200,0),MATCH(Programme_List!J$1,Foundation_Year!$D$1:$V$1,0))</f>
        <v>0</v>
      </c>
      <c r="K54">
        <f>INDEX(Foundation_Year!$D$2:$V$200,MATCH(Programme_List!$C54,Foundation_Year!$A$2:$A$200,0),MATCH(Programme_List!K$1,Foundation_Year!$D$1:$V$1,0))</f>
        <v>0</v>
      </c>
      <c r="L54">
        <f>INDEX(Foundation_Year!$D$2:$V$200,MATCH(Programme_List!$C54,Foundation_Year!$A$2:$A$200,0),MATCH(Programme_List!L$1,Foundation_Year!$D$1:$V$1,0))</f>
        <v>0</v>
      </c>
      <c r="M54">
        <f>INDEX(Foundation_Year!$D$2:$V$200,MATCH(Programme_List!$C54,Foundation_Year!$A$2:$A$200,0),MATCH(Programme_List!M$1,Foundation_Year!$D$1:$V$1,0))</f>
        <v>0</v>
      </c>
      <c r="N54">
        <f>INDEX(Foundation_Year!$D$2:$V$200,MATCH(Programme_List!$C54,Foundation_Year!$A$2:$A$200,0),MATCH(Programme_List!N$1,Foundation_Year!$D$1:$V$1,0))</f>
        <v>0</v>
      </c>
      <c r="O54">
        <f>INDEX(Foundation_Year!$D$2:$V$200,MATCH(Programme_List!$C54,Foundation_Year!$A$2:$A$200,0),MATCH(Programme_List!O$1,Foundation_Year!$D$1:$V$1,0))</f>
        <v>0</v>
      </c>
      <c r="P54">
        <f>INDEX(Foundation_Year!$D$2:$V$200,MATCH(Programme_List!$C54,Foundation_Year!$A$2:$A$200,0),MATCH(Programme_List!P$1,Foundation_Year!$D$1:$V$1,0))</f>
        <v>0</v>
      </c>
      <c r="Q54">
        <f>INDEX(Foundation_Year!$D$2:$V$200,MATCH(Programme_List!$C54,Foundation_Year!$A$2:$A$200,0),MATCH(Programme_List!Q$1,Foundation_Year!$D$1:$V$1,0))</f>
        <v>0</v>
      </c>
      <c r="R54">
        <f>INDEX(Foundation_Year!$D$2:$V$200,MATCH(Programme_List!$C54,Foundation_Year!$A$2:$A$200,0),MATCH(Programme_List!R$1,Foundation_Year!$D$1:$V$1,0))</f>
        <v>0</v>
      </c>
      <c r="S54">
        <f>INDEX(Foundation_Year!$D$2:$V$200,MATCH(Programme_List!$C54,Foundation_Year!$A$2:$A$200,0),MATCH(Programme_List!S$1,Foundation_Year!$D$1:$V$1,0))</f>
        <v>0</v>
      </c>
      <c r="T54">
        <f>INDEX(Foundation_Year!$D$2:$V$200,MATCH(Programme_List!$C54,Foundation_Year!$A$2:$A$200,0),MATCH(Programme_List!T$1,Foundation_Year!$D$1:$V$1,0))</f>
        <v>0</v>
      </c>
      <c r="U54">
        <f>INDEX(Foundation_Year!$D$2:$V$200,MATCH(Programme_List!$C54,Foundation_Year!$A$2:$A$200,0),MATCH(Programme_List!U$1,Foundation_Year!$D$1:$V$1,0))</f>
        <v>0</v>
      </c>
      <c r="V54">
        <f>INDEX(Foundation_Year!$D$2:$V$200,MATCH(Programme_List!$C54,Foundation_Year!$A$2:$A$200,0),MATCH(Programme_List!V$1,Foundation_Year!$D$1:$V$1,0))</f>
        <v>0</v>
      </c>
      <c r="W54">
        <f>INDEX(Foundation_Year!$D$2:$V$200,MATCH(Programme_List!$C54,Foundation_Year!$A$2:$A$200,0),MATCH(Programme_List!W$1,Foundation_Year!$D$1:$V$1,0))</f>
        <v>0</v>
      </c>
      <c r="X54">
        <f>INDEX(Foundation_Year!$D$2:$V$200,MATCH(Programme_List!$C54,Foundation_Year!$A$2:$A$200,0),MATCH(Programme_List!X$1,Foundation_Year!$D$1:$V$1,0))</f>
        <v>0</v>
      </c>
      <c r="Y54" s="31">
        <f t="shared" si="4"/>
        <v>0</v>
      </c>
      <c r="Z54" s="33" t="str">
        <f t="shared" si="5"/>
        <v>0</v>
      </c>
      <c r="AA54" s="33" t="str">
        <f t="shared" si="6"/>
        <v>0</v>
      </c>
      <c r="AB54" s="33" t="str">
        <f t="shared" si="7"/>
        <v>0</v>
      </c>
    </row>
    <row r="55" spans="1:28" ht="14.5" x14ac:dyDescent="0.35">
      <c r="A55" s="99" t="s">
        <v>90</v>
      </c>
      <c r="B55" s="99" t="s">
        <v>91</v>
      </c>
      <c r="C55" s="99" t="s">
        <v>32</v>
      </c>
      <c r="D55" s="99" t="s">
        <v>92</v>
      </c>
      <c r="E55" s="99" t="s">
        <v>90</v>
      </c>
      <c r="F55">
        <f>INDEX(Foundation_Year!$D$2:$V$200,MATCH(Programme_List!$C55,Foundation_Year!$A$2:$A$200,0),MATCH(Programme_List!F$1,Foundation_Year!$D$1:$V$1,0))</f>
        <v>0</v>
      </c>
      <c r="G55">
        <f>INDEX(Foundation_Year!$D$2:$V$200,MATCH(Programme_List!$C55,Foundation_Year!$A$2:$A$200,0),MATCH(Programme_List!G$1,Foundation_Year!$D$1:$V$1,0))</f>
        <v>0</v>
      </c>
      <c r="H55">
        <f>INDEX(Foundation_Year!$D$2:$V$200,MATCH(Programme_List!$C55,Foundation_Year!$A$2:$A$200,0),MATCH(Programme_List!H$1,Foundation_Year!$D$1:$V$1,0))</f>
        <v>0</v>
      </c>
      <c r="I55">
        <f>INDEX(Foundation_Year!$D$2:$V$200,MATCH(Programme_List!$C55,Foundation_Year!$A$2:$A$200,0),MATCH(Programme_List!I$1,Foundation_Year!$D$1:$V$1,0))</f>
        <v>0</v>
      </c>
      <c r="J55">
        <f>INDEX(Foundation_Year!$D$2:$V$200,MATCH(Programme_List!$C55,Foundation_Year!$A$2:$A$200,0),MATCH(Programme_List!J$1,Foundation_Year!$D$1:$V$1,0))</f>
        <v>0</v>
      </c>
      <c r="K55">
        <f>INDEX(Foundation_Year!$D$2:$V$200,MATCH(Programme_List!$C55,Foundation_Year!$A$2:$A$200,0),MATCH(Programme_List!K$1,Foundation_Year!$D$1:$V$1,0))</f>
        <v>0</v>
      </c>
      <c r="L55">
        <f>INDEX(Foundation_Year!$D$2:$V$200,MATCH(Programme_List!$C55,Foundation_Year!$A$2:$A$200,0),MATCH(Programme_List!L$1,Foundation_Year!$D$1:$V$1,0))</f>
        <v>0</v>
      </c>
      <c r="M55">
        <f>INDEX(Foundation_Year!$D$2:$V$200,MATCH(Programme_List!$C55,Foundation_Year!$A$2:$A$200,0),MATCH(Programme_List!M$1,Foundation_Year!$D$1:$V$1,0))</f>
        <v>0</v>
      </c>
      <c r="N55">
        <f>INDEX(Foundation_Year!$D$2:$V$200,MATCH(Programme_List!$C55,Foundation_Year!$A$2:$A$200,0),MATCH(Programme_List!N$1,Foundation_Year!$D$1:$V$1,0))</f>
        <v>0</v>
      </c>
      <c r="O55">
        <f>INDEX(Foundation_Year!$D$2:$V$200,MATCH(Programme_List!$C55,Foundation_Year!$A$2:$A$200,0),MATCH(Programme_List!O$1,Foundation_Year!$D$1:$V$1,0))</f>
        <v>0</v>
      </c>
      <c r="P55">
        <f>INDEX(Foundation_Year!$D$2:$V$200,MATCH(Programme_List!$C55,Foundation_Year!$A$2:$A$200,0),MATCH(Programme_List!P$1,Foundation_Year!$D$1:$V$1,0))</f>
        <v>0</v>
      </c>
      <c r="Q55">
        <f>INDEX(Foundation_Year!$D$2:$V$200,MATCH(Programme_List!$C55,Foundation_Year!$A$2:$A$200,0),MATCH(Programme_List!Q$1,Foundation_Year!$D$1:$V$1,0))</f>
        <v>0</v>
      </c>
      <c r="R55">
        <f>INDEX(Foundation_Year!$D$2:$V$200,MATCH(Programme_List!$C55,Foundation_Year!$A$2:$A$200,0),MATCH(Programme_List!R$1,Foundation_Year!$D$1:$V$1,0))</f>
        <v>0</v>
      </c>
      <c r="S55">
        <f>INDEX(Foundation_Year!$D$2:$V$200,MATCH(Programme_List!$C55,Foundation_Year!$A$2:$A$200,0),MATCH(Programme_List!S$1,Foundation_Year!$D$1:$V$1,0))</f>
        <v>0</v>
      </c>
      <c r="T55">
        <f>INDEX(Foundation_Year!$D$2:$V$200,MATCH(Programme_List!$C55,Foundation_Year!$A$2:$A$200,0),MATCH(Programme_List!T$1,Foundation_Year!$D$1:$V$1,0))</f>
        <v>0</v>
      </c>
      <c r="U55">
        <f>INDEX(Foundation_Year!$D$2:$V$200,MATCH(Programme_List!$C55,Foundation_Year!$A$2:$A$200,0),MATCH(Programme_List!U$1,Foundation_Year!$D$1:$V$1,0))</f>
        <v>0</v>
      </c>
      <c r="V55">
        <f>INDEX(Foundation_Year!$D$2:$V$200,MATCH(Programme_List!$C55,Foundation_Year!$A$2:$A$200,0),MATCH(Programme_List!V$1,Foundation_Year!$D$1:$V$1,0))</f>
        <v>0</v>
      </c>
      <c r="W55">
        <f>INDEX(Foundation_Year!$D$2:$V$200,MATCH(Programme_List!$C55,Foundation_Year!$A$2:$A$200,0),MATCH(Programme_List!W$1,Foundation_Year!$D$1:$V$1,0))</f>
        <v>0</v>
      </c>
      <c r="X55">
        <f>INDEX(Foundation_Year!$D$2:$V$200,MATCH(Programme_List!$C55,Foundation_Year!$A$2:$A$200,0),MATCH(Programme_List!X$1,Foundation_Year!$D$1:$V$1,0))</f>
        <v>0</v>
      </c>
      <c r="Y55" s="31">
        <f t="shared" si="4"/>
        <v>0</v>
      </c>
      <c r="Z55" s="33" t="str">
        <f t="shared" si="5"/>
        <v>0</v>
      </c>
      <c r="AA55" s="33" t="str">
        <f t="shared" si="6"/>
        <v>0</v>
      </c>
      <c r="AB55" s="33" t="str">
        <f t="shared" si="7"/>
        <v>0</v>
      </c>
    </row>
    <row r="56" spans="1:28" ht="14.5" x14ac:dyDescent="0.35">
      <c r="A56" s="99" t="s">
        <v>90</v>
      </c>
      <c r="B56" s="99" t="s">
        <v>91</v>
      </c>
      <c r="C56" s="99" t="s">
        <v>32</v>
      </c>
      <c r="D56" s="99" t="s">
        <v>92</v>
      </c>
      <c r="E56" s="99" t="s">
        <v>90</v>
      </c>
      <c r="F56">
        <f>INDEX(Foundation_Year!$D$2:$V$200,MATCH(Programme_List!$C56,Foundation_Year!$A$2:$A$200,0),MATCH(Programme_List!F$1,Foundation_Year!$D$1:$V$1,0))</f>
        <v>0</v>
      </c>
      <c r="G56">
        <f>INDEX(Foundation_Year!$D$2:$V$200,MATCH(Programme_List!$C56,Foundation_Year!$A$2:$A$200,0),MATCH(Programme_List!G$1,Foundation_Year!$D$1:$V$1,0))</f>
        <v>0</v>
      </c>
      <c r="H56">
        <f>INDEX(Foundation_Year!$D$2:$V$200,MATCH(Programme_List!$C56,Foundation_Year!$A$2:$A$200,0),MATCH(Programme_List!H$1,Foundation_Year!$D$1:$V$1,0))</f>
        <v>0</v>
      </c>
      <c r="I56">
        <f>INDEX(Foundation_Year!$D$2:$V$200,MATCH(Programme_List!$C56,Foundation_Year!$A$2:$A$200,0),MATCH(Programme_List!I$1,Foundation_Year!$D$1:$V$1,0))</f>
        <v>0</v>
      </c>
      <c r="J56">
        <f>INDEX(Foundation_Year!$D$2:$V$200,MATCH(Programme_List!$C56,Foundation_Year!$A$2:$A$200,0),MATCH(Programme_List!J$1,Foundation_Year!$D$1:$V$1,0))</f>
        <v>0</v>
      </c>
      <c r="K56">
        <f>INDEX(Foundation_Year!$D$2:$V$200,MATCH(Programme_List!$C56,Foundation_Year!$A$2:$A$200,0),MATCH(Programme_List!K$1,Foundation_Year!$D$1:$V$1,0))</f>
        <v>0</v>
      </c>
      <c r="L56">
        <f>INDEX(Foundation_Year!$D$2:$V$200,MATCH(Programme_List!$C56,Foundation_Year!$A$2:$A$200,0),MATCH(Programme_List!L$1,Foundation_Year!$D$1:$V$1,0))</f>
        <v>0</v>
      </c>
      <c r="M56">
        <f>INDEX(Foundation_Year!$D$2:$V$200,MATCH(Programme_List!$C56,Foundation_Year!$A$2:$A$200,0),MATCH(Programme_List!M$1,Foundation_Year!$D$1:$V$1,0))</f>
        <v>0</v>
      </c>
      <c r="N56">
        <f>INDEX(Foundation_Year!$D$2:$V$200,MATCH(Programme_List!$C56,Foundation_Year!$A$2:$A$200,0),MATCH(Programme_List!N$1,Foundation_Year!$D$1:$V$1,0))</f>
        <v>0</v>
      </c>
      <c r="O56">
        <f>INDEX(Foundation_Year!$D$2:$V$200,MATCH(Programme_List!$C56,Foundation_Year!$A$2:$A$200,0),MATCH(Programme_List!O$1,Foundation_Year!$D$1:$V$1,0))</f>
        <v>0</v>
      </c>
      <c r="P56">
        <f>INDEX(Foundation_Year!$D$2:$V$200,MATCH(Programme_List!$C56,Foundation_Year!$A$2:$A$200,0),MATCH(Programme_List!P$1,Foundation_Year!$D$1:$V$1,0))</f>
        <v>0</v>
      </c>
      <c r="Q56">
        <f>INDEX(Foundation_Year!$D$2:$V$200,MATCH(Programme_List!$C56,Foundation_Year!$A$2:$A$200,0),MATCH(Programme_List!Q$1,Foundation_Year!$D$1:$V$1,0))</f>
        <v>0</v>
      </c>
      <c r="R56">
        <f>INDEX(Foundation_Year!$D$2:$V$200,MATCH(Programme_List!$C56,Foundation_Year!$A$2:$A$200,0),MATCH(Programme_List!R$1,Foundation_Year!$D$1:$V$1,0))</f>
        <v>0</v>
      </c>
      <c r="S56">
        <f>INDEX(Foundation_Year!$D$2:$V$200,MATCH(Programme_List!$C56,Foundation_Year!$A$2:$A$200,0),MATCH(Programme_List!S$1,Foundation_Year!$D$1:$V$1,0))</f>
        <v>0</v>
      </c>
      <c r="T56">
        <f>INDEX(Foundation_Year!$D$2:$V$200,MATCH(Programme_List!$C56,Foundation_Year!$A$2:$A$200,0),MATCH(Programme_List!T$1,Foundation_Year!$D$1:$V$1,0))</f>
        <v>0</v>
      </c>
      <c r="U56">
        <f>INDEX(Foundation_Year!$D$2:$V$200,MATCH(Programme_List!$C56,Foundation_Year!$A$2:$A$200,0),MATCH(Programme_List!U$1,Foundation_Year!$D$1:$V$1,0))</f>
        <v>0</v>
      </c>
      <c r="V56">
        <f>INDEX(Foundation_Year!$D$2:$V$200,MATCH(Programme_List!$C56,Foundation_Year!$A$2:$A$200,0),MATCH(Programme_List!V$1,Foundation_Year!$D$1:$V$1,0))</f>
        <v>0</v>
      </c>
      <c r="W56">
        <f>INDEX(Foundation_Year!$D$2:$V$200,MATCH(Programme_List!$C56,Foundation_Year!$A$2:$A$200,0),MATCH(Programme_List!W$1,Foundation_Year!$D$1:$V$1,0))</f>
        <v>0</v>
      </c>
      <c r="X56">
        <f>INDEX(Foundation_Year!$D$2:$V$200,MATCH(Programme_List!$C56,Foundation_Year!$A$2:$A$200,0),MATCH(Programme_List!X$1,Foundation_Year!$D$1:$V$1,0))</f>
        <v>0</v>
      </c>
      <c r="Y56" s="31">
        <f t="shared" si="4"/>
        <v>0</v>
      </c>
      <c r="Z56" s="33" t="str">
        <f t="shared" si="5"/>
        <v>0</v>
      </c>
      <c r="AA56" s="33" t="str">
        <f t="shared" si="6"/>
        <v>0</v>
      </c>
      <c r="AB56" s="33" t="str">
        <f t="shared" si="7"/>
        <v>0</v>
      </c>
    </row>
    <row r="57" spans="1:28" ht="14.5" x14ac:dyDescent="0.35">
      <c r="A57" s="99" t="s">
        <v>90</v>
      </c>
      <c r="B57" s="99" t="s">
        <v>91</v>
      </c>
      <c r="C57" s="99" t="s">
        <v>32</v>
      </c>
      <c r="D57" s="99" t="s">
        <v>92</v>
      </c>
      <c r="E57" s="99" t="s">
        <v>90</v>
      </c>
      <c r="F57">
        <f>INDEX(Level_4!$D$2:$V$199,MATCH(Programme_List!$C57,Level_4!$A$2:$A$199,0),MATCH(Programme_List!F$1,Level_4!$D$1:$V$1,0))</f>
        <v>0</v>
      </c>
      <c r="G57">
        <f>INDEX(Level_4!$D$2:$V$199,MATCH(Programme_List!$C57,Level_4!$A$2:$A$199,0),MATCH(Programme_List!G$1,Level_4!$D$1:$V$1,0))</f>
        <v>0</v>
      </c>
      <c r="H57">
        <f>INDEX(Level_4!$D$2:$V$199,MATCH(Programme_List!$C57,Level_4!$A$2:$A$199,0),MATCH(Programme_List!H$1,Level_4!$D$1:$V$1,0))</f>
        <v>0</v>
      </c>
      <c r="I57">
        <f>INDEX(Level_4!$D$2:$V$199,MATCH(Programme_List!$C57,Level_4!$A$2:$A$199,0),MATCH(Programme_List!I$1,Level_4!$D$1:$V$1,0))</f>
        <v>0</v>
      </c>
      <c r="J57">
        <f>INDEX(Level_4!$D$2:$V$199,MATCH(Programme_List!$C57,Level_4!$A$2:$A$199,0),MATCH(Programme_List!J$1,Level_4!$D$1:$V$1,0))</f>
        <v>0</v>
      </c>
      <c r="K57">
        <f>INDEX(Level_4!$D$2:$V$199,MATCH(Programme_List!$C57,Level_4!$A$2:$A$199,0),MATCH(Programme_List!K$1,Level_4!$D$1:$V$1,0))</f>
        <v>0</v>
      </c>
      <c r="L57">
        <f>INDEX(Level_4!$D$2:$V$199,MATCH(Programme_List!$C57,Level_4!$A$2:$A$199,0),MATCH(Programme_List!L$1,Level_4!$D$1:$V$1,0))</f>
        <v>0</v>
      </c>
      <c r="M57">
        <f>INDEX(Level_4!$D$2:$V$199,MATCH(Programme_List!$C57,Level_4!$A$2:$A$199,0),MATCH(Programme_List!M$1,Level_4!$D$1:$V$1,0))</f>
        <v>0</v>
      </c>
      <c r="N57">
        <f>INDEX(Level_4!$D$2:$V$199,MATCH(Programme_List!$C57,Level_4!$A$2:$A$199,0),MATCH(Programme_List!N$1,Level_4!$D$1:$V$1,0))</f>
        <v>0</v>
      </c>
      <c r="O57">
        <f>INDEX(Level_4!$D$2:$V$199,MATCH(Programme_List!$C57,Level_4!$A$2:$A$199,0),MATCH(Programme_List!O$1,Level_4!$D$1:$V$1,0))</f>
        <v>0</v>
      </c>
      <c r="P57">
        <f>INDEX(Level_4!$D$2:$V$199,MATCH(Programme_List!$C57,Level_4!$A$2:$A$199,0),MATCH(Programme_List!P$1,Level_4!$D$1:$V$1,0))</f>
        <v>0</v>
      </c>
      <c r="Q57">
        <f>INDEX(Level_4!$D$2:$V$199,MATCH(Programme_List!$C57,Level_4!$A$2:$A$199,0),MATCH(Programme_List!Q$1,Level_4!$D$1:$V$1,0))</f>
        <v>0</v>
      </c>
      <c r="R57">
        <f>INDEX(Level_4!$D$2:$V$199,MATCH(Programme_List!$C57,Level_4!$A$2:$A$199,0),MATCH(Programme_List!R$1,Level_4!$D$1:$V$1,0))</f>
        <v>0</v>
      </c>
      <c r="S57">
        <f>INDEX(Level_4!$D$2:$V$199,MATCH(Programme_List!$C57,Level_4!$A$2:$A$199,0),MATCH(Programme_List!S$1,Level_4!$D$1:$V$1,0))</f>
        <v>0</v>
      </c>
      <c r="T57">
        <f>INDEX(Level_4!$D$2:$V$199,MATCH(Programme_List!$C57,Level_4!$A$2:$A$199,0),MATCH(Programme_List!T$1,Level_4!$D$1:$V$1,0))</f>
        <v>0</v>
      </c>
      <c r="U57">
        <f>INDEX(Level_4!$D$2:$V$199,MATCH(Programme_List!$C57,Level_4!$A$2:$A$199,0),MATCH(Programme_List!U$1,Level_4!$D$1:$V$1,0))</f>
        <v>0</v>
      </c>
      <c r="V57">
        <f>INDEX(Level_4!$D$2:$V$199,MATCH(Programme_List!$C57,Level_4!$A$2:$A$199,0),MATCH(Programme_List!V$1,Level_4!$D$1:$V$1,0))</f>
        <v>0</v>
      </c>
      <c r="W57">
        <f>INDEX(Level_4!$D$2:$V$199,MATCH(Programme_List!$C57,Level_4!$A$2:$A$199,0),MATCH(Programme_List!W$1,Level_4!$D$1:$V$1,0))</f>
        <v>0</v>
      </c>
      <c r="X57">
        <f>INDEX(Level_4!$D$2:$V$199,MATCH(Programme_List!$C57,Level_4!$A$2:$A$199,0),MATCH(Programme_List!X$1,Level_4!$D$1:$V$1,0))</f>
        <v>0</v>
      </c>
      <c r="Y57" s="31">
        <f t="shared" si="4"/>
        <v>0</v>
      </c>
      <c r="Z57" s="33" t="str">
        <f t="shared" si="5"/>
        <v>0</v>
      </c>
      <c r="AA57" s="33" t="str">
        <f t="shared" si="6"/>
        <v>0</v>
      </c>
      <c r="AB57" s="33" t="str">
        <f t="shared" si="7"/>
        <v>0</v>
      </c>
    </row>
    <row r="58" spans="1:28" ht="14.5" x14ac:dyDescent="0.35">
      <c r="A58" s="99" t="s">
        <v>90</v>
      </c>
      <c r="B58" s="99" t="s">
        <v>91</v>
      </c>
      <c r="C58" s="99" t="s">
        <v>32</v>
      </c>
      <c r="D58" s="99" t="s">
        <v>92</v>
      </c>
      <c r="E58" s="99" t="s">
        <v>90</v>
      </c>
      <c r="F58">
        <f>INDEX(Level_4!$D$2:$V$199,MATCH(Programme_List!$C58,Level_4!$A$2:$A$199,0),MATCH(Programme_List!F$1,Level_4!$D$1:$V$1,0))</f>
        <v>0</v>
      </c>
      <c r="G58">
        <f>INDEX(Level_4!$D$2:$V$199,MATCH(Programme_List!$C58,Level_4!$A$2:$A$199,0),MATCH(Programme_List!G$1,Level_4!$D$1:$V$1,0))</f>
        <v>0</v>
      </c>
      <c r="H58">
        <f>INDEX(Level_4!$D$2:$V$199,MATCH(Programme_List!$C58,Level_4!$A$2:$A$199,0),MATCH(Programme_List!H$1,Level_4!$D$1:$V$1,0))</f>
        <v>0</v>
      </c>
      <c r="I58">
        <f>INDEX(Level_4!$D$2:$V$199,MATCH(Programme_List!$C58,Level_4!$A$2:$A$199,0),MATCH(Programme_List!I$1,Level_4!$D$1:$V$1,0))</f>
        <v>0</v>
      </c>
      <c r="J58">
        <f>INDEX(Level_4!$D$2:$V$199,MATCH(Programme_List!$C58,Level_4!$A$2:$A$199,0),MATCH(Programme_List!J$1,Level_4!$D$1:$V$1,0))</f>
        <v>0</v>
      </c>
      <c r="K58">
        <f>INDEX(Level_4!$D$2:$V$199,MATCH(Programme_List!$C58,Level_4!$A$2:$A$199,0),MATCH(Programme_List!K$1,Level_4!$D$1:$V$1,0))</f>
        <v>0</v>
      </c>
      <c r="L58">
        <f>INDEX(Level_4!$D$2:$V$199,MATCH(Programme_List!$C58,Level_4!$A$2:$A$199,0),MATCH(Programme_List!L$1,Level_4!$D$1:$V$1,0))</f>
        <v>0</v>
      </c>
      <c r="M58">
        <f>INDEX(Level_4!$D$2:$V$199,MATCH(Programme_List!$C58,Level_4!$A$2:$A$199,0),MATCH(Programme_List!M$1,Level_4!$D$1:$V$1,0))</f>
        <v>0</v>
      </c>
      <c r="N58">
        <f>INDEX(Level_4!$D$2:$V$199,MATCH(Programme_List!$C58,Level_4!$A$2:$A$199,0),MATCH(Programme_List!N$1,Level_4!$D$1:$V$1,0))</f>
        <v>0</v>
      </c>
      <c r="O58">
        <f>INDEX(Level_4!$D$2:$V$199,MATCH(Programme_List!$C58,Level_4!$A$2:$A$199,0),MATCH(Programme_List!O$1,Level_4!$D$1:$V$1,0))</f>
        <v>0</v>
      </c>
      <c r="P58">
        <f>INDEX(Level_4!$D$2:$V$199,MATCH(Programme_List!$C58,Level_4!$A$2:$A$199,0),MATCH(Programme_List!P$1,Level_4!$D$1:$V$1,0))</f>
        <v>0</v>
      </c>
      <c r="Q58">
        <f>INDEX(Level_4!$D$2:$V$199,MATCH(Programme_List!$C58,Level_4!$A$2:$A$199,0),MATCH(Programme_List!Q$1,Level_4!$D$1:$V$1,0))</f>
        <v>0</v>
      </c>
      <c r="R58">
        <f>INDEX(Level_4!$D$2:$V$199,MATCH(Programme_List!$C58,Level_4!$A$2:$A$199,0),MATCH(Programme_List!R$1,Level_4!$D$1:$V$1,0))</f>
        <v>0</v>
      </c>
      <c r="S58">
        <f>INDEX(Level_4!$D$2:$V$199,MATCH(Programme_List!$C58,Level_4!$A$2:$A$199,0),MATCH(Programme_List!S$1,Level_4!$D$1:$V$1,0))</f>
        <v>0</v>
      </c>
      <c r="T58">
        <f>INDEX(Level_4!$D$2:$V$199,MATCH(Programme_List!$C58,Level_4!$A$2:$A$199,0),MATCH(Programme_List!T$1,Level_4!$D$1:$V$1,0))</f>
        <v>0</v>
      </c>
      <c r="U58">
        <f>INDEX(Level_4!$D$2:$V$199,MATCH(Programme_List!$C58,Level_4!$A$2:$A$199,0),MATCH(Programme_List!U$1,Level_4!$D$1:$V$1,0))</f>
        <v>0</v>
      </c>
      <c r="V58">
        <f>INDEX(Level_4!$D$2:$V$199,MATCH(Programme_List!$C58,Level_4!$A$2:$A$199,0),MATCH(Programme_List!V$1,Level_4!$D$1:$V$1,0))</f>
        <v>0</v>
      </c>
      <c r="W58">
        <f>INDEX(Level_4!$D$2:$V$199,MATCH(Programme_List!$C58,Level_4!$A$2:$A$199,0),MATCH(Programme_List!W$1,Level_4!$D$1:$V$1,0))</f>
        <v>0</v>
      </c>
      <c r="X58">
        <f>INDEX(Level_4!$D$2:$V$199,MATCH(Programme_List!$C58,Level_4!$A$2:$A$199,0),MATCH(Programme_List!X$1,Level_4!$D$1:$V$1,0))</f>
        <v>0</v>
      </c>
      <c r="Y58" s="31">
        <f t="shared" si="4"/>
        <v>0</v>
      </c>
      <c r="Z58" s="33" t="str">
        <f t="shared" si="5"/>
        <v>0</v>
      </c>
      <c r="AA58" s="33" t="str">
        <f t="shared" si="6"/>
        <v>0</v>
      </c>
      <c r="AB58" s="33" t="str">
        <f t="shared" si="7"/>
        <v>0</v>
      </c>
    </row>
    <row r="59" spans="1:28" ht="14.5" x14ac:dyDescent="0.35">
      <c r="A59" s="99" t="s">
        <v>90</v>
      </c>
      <c r="B59" s="99" t="s">
        <v>91</v>
      </c>
      <c r="C59" s="99" t="s">
        <v>32</v>
      </c>
      <c r="D59" s="99" t="s">
        <v>92</v>
      </c>
      <c r="E59" s="99" t="s">
        <v>90</v>
      </c>
      <c r="F59">
        <f>INDEX(Level_4!$D$2:$V$199,MATCH(Programme_List!$C59,Level_4!$A$2:$A$199,0),MATCH(Programme_List!F$1,Level_4!$D$1:$V$1,0))</f>
        <v>0</v>
      </c>
      <c r="G59">
        <f>INDEX(Level_4!$D$2:$V$199,MATCH(Programme_List!$C59,Level_4!$A$2:$A$199,0),MATCH(Programme_List!G$1,Level_4!$D$1:$V$1,0))</f>
        <v>0</v>
      </c>
      <c r="H59">
        <f>INDEX(Level_4!$D$2:$V$199,MATCH(Programme_List!$C59,Level_4!$A$2:$A$199,0),MATCH(Programme_List!H$1,Level_4!$D$1:$V$1,0))</f>
        <v>0</v>
      </c>
      <c r="I59">
        <f>INDEX(Level_4!$D$2:$V$199,MATCH(Programme_List!$C59,Level_4!$A$2:$A$199,0),MATCH(Programme_List!I$1,Level_4!$D$1:$V$1,0))</f>
        <v>0</v>
      </c>
      <c r="J59">
        <f>INDEX(Level_4!$D$2:$V$199,MATCH(Programme_List!$C59,Level_4!$A$2:$A$199,0),MATCH(Programme_List!J$1,Level_4!$D$1:$V$1,0))</f>
        <v>0</v>
      </c>
      <c r="K59">
        <f>INDEX(Level_4!$D$2:$V$199,MATCH(Programme_List!$C59,Level_4!$A$2:$A$199,0),MATCH(Programme_List!K$1,Level_4!$D$1:$V$1,0))</f>
        <v>0</v>
      </c>
      <c r="L59">
        <f>INDEX(Level_4!$D$2:$V$199,MATCH(Programme_List!$C59,Level_4!$A$2:$A$199,0),MATCH(Programme_List!L$1,Level_4!$D$1:$V$1,0))</f>
        <v>0</v>
      </c>
      <c r="M59">
        <f>INDEX(Level_4!$D$2:$V$199,MATCH(Programme_List!$C59,Level_4!$A$2:$A$199,0),MATCH(Programme_List!M$1,Level_4!$D$1:$V$1,0))</f>
        <v>0</v>
      </c>
      <c r="N59">
        <f>INDEX(Level_4!$D$2:$V$199,MATCH(Programme_List!$C59,Level_4!$A$2:$A$199,0),MATCH(Programme_List!N$1,Level_4!$D$1:$V$1,0))</f>
        <v>0</v>
      </c>
      <c r="O59">
        <f>INDEX(Level_4!$D$2:$V$199,MATCH(Programme_List!$C59,Level_4!$A$2:$A$199,0),MATCH(Programme_List!O$1,Level_4!$D$1:$V$1,0))</f>
        <v>0</v>
      </c>
      <c r="P59">
        <f>INDEX(Level_4!$D$2:$V$199,MATCH(Programme_List!$C59,Level_4!$A$2:$A$199,0),MATCH(Programme_List!P$1,Level_4!$D$1:$V$1,0))</f>
        <v>0</v>
      </c>
      <c r="Q59">
        <f>INDEX(Level_4!$D$2:$V$199,MATCH(Programme_List!$C59,Level_4!$A$2:$A$199,0),MATCH(Programme_List!Q$1,Level_4!$D$1:$V$1,0))</f>
        <v>0</v>
      </c>
      <c r="R59">
        <f>INDEX(Level_4!$D$2:$V$199,MATCH(Programme_List!$C59,Level_4!$A$2:$A$199,0),MATCH(Programme_List!R$1,Level_4!$D$1:$V$1,0))</f>
        <v>0</v>
      </c>
      <c r="S59">
        <f>INDEX(Level_4!$D$2:$V$199,MATCH(Programme_List!$C59,Level_4!$A$2:$A$199,0),MATCH(Programme_List!S$1,Level_4!$D$1:$V$1,0))</f>
        <v>0</v>
      </c>
      <c r="T59">
        <f>INDEX(Level_4!$D$2:$V$199,MATCH(Programme_List!$C59,Level_4!$A$2:$A$199,0),MATCH(Programme_List!T$1,Level_4!$D$1:$V$1,0))</f>
        <v>0</v>
      </c>
      <c r="U59">
        <f>INDEX(Level_4!$D$2:$V$199,MATCH(Programme_List!$C59,Level_4!$A$2:$A$199,0),MATCH(Programme_List!U$1,Level_4!$D$1:$V$1,0))</f>
        <v>0</v>
      </c>
      <c r="V59">
        <f>INDEX(Level_4!$D$2:$V$199,MATCH(Programme_List!$C59,Level_4!$A$2:$A$199,0),MATCH(Programme_List!V$1,Level_4!$D$1:$V$1,0))</f>
        <v>0</v>
      </c>
      <c r="W59">
        <f>INDEX(Level_4!$D$2:$V$199,MATCH(Programme_List!$C59,Level_4!$A$2:$A$199,0),MATCH(Programme_List!W$1,Level_4!$D$1:$V$1,0))</f>
        <v>0</v>
      </c>
      <c r="X59">
        <f>INDEX(Level_4!$D$2:$V$199,MATCH(Programme_List!$C59,Level_4!$A$2:$A$199,0),MATCH(Programme_List!X$1,Level_4!$D$1:$V$1,0))</f>
        <v>0</v>
      </c>
      <c r="Y59" s="31">
        <f t="shared" si="4"/>
        <v>0</v>
      </c>
      <c r="Z59" s="33" t="str">
        <f t="shared" si="5"/>
        <v>0</v>
      </c>
      <c r="AA59" s="33" t="str">
        <f t="shared" si="6"/>
        <v>0</v>
      </c>
      <c r="AB59" s="33" t="str">
        <f t="shared" si="7"/>
        <v>0</v>
      </c>
    </row>
    <row r="60" spans="1:28" ht="14.5" x14ac:dyDescent="0.35">
      <c r="A60" s="99" t="s">
        <v>90</v>
      </c>
      <c r="B60" s="99" t="s">
        <v>91</v>
      </c>
      <c r="C60" s="99" t="s">
        <v>32</v>
      </c>
      <c r="D60" s="99" t="s">
        <v>92</v>
      </c>
      <c r="E60" s="99" t="s">
        <v>90</v>
      </c>
      <c r="F60">
        <f>INDEX(Level_4!$D$2:$V$199,MATCH(Programme_List!$C60,Level_4!$A$2:$A$199,0),MATCH(Programme_List!F$1,Level_4!$D$1:$V$1,0))</f>
        <v>0</v>
      </c>
      <c r="G60">
        <f>INDEX(Level_4!$D$2:$V$199,MATCH(Programme_List!$C60,Level_4!$A$2:$A$199,0),MATCH(Programme_List!G$1,Level_4!$D$1:$V$1,0))</f>
        <v>0</v>
      </c>
      <c r="H60">
        <f>INDEX(Level_4!$D$2:$V$199,MATCH(Programme_List!$C60,Level_4!$A$2:$A$199,0),MATCH(Programme_List!H$1,Level_4!$D$1:$V$1,0))</f>
        <v>0</v>
      </c>
      <c r="I60">
        <f>INDEX(Level_4!$D$2:$V$199,MATCH(Programme_List!$C60,Level_4!$A$2:$A$199,0),MATCH(Programme_List!I$1,Level_4!$D$1:$V$1,0))</f>
        <v>0</v>
      </c>
      <c r="J60">
        <f>INDEX(Level_4!$D$2:$V$199,MATCH(Programme_List!$C60,Level_4!$A$2:$A$199,0),MATCH(Programme_List!J$1,Level_4!$D$1:$V$1,0))</f>
        <v>0</v>
      </c>
      <c r="K60">
        <f>INDEX(Level_4!$D$2:$V$199,MATCH(Programme_List!$C60,Level_4!$A$2:$A$199,0),MATCH(Programme_List!K$1,Level_4!$D$1:$V$1,0))</f>
        <v>0</v>
      </c>
      <c r="L60">
        <f>INDEX(Level_4!$D$2:$V$199,MATCH(Programme_List!$C60,Level_4!$A$2:$A$199,0),MATCH(Programme_List!L$1,Level_4!$D$1:$V$1,0))</f>
        <v>0</v>
      </c>
      <c r="M60">
        <f>INDEX(Level_4!$D$2:$V$199,MATCH(Programme_List!$C60,Level_4!$A$2:$A$199,0),MATCH(Programme_List!M$1,Level_4!$D$1:$V$1,0))</f>
        <v>0</v>
      </c>
      <c r="N60">
        <f>INDEX(Level_4!$D$2:$V$199,MATCH(Programme_List!$C60,Level_4!$A$2:$A$199,0),MATCH(Programme_List!N$1,Level_4!$D$1:$V$1,0))</f>
        <v>0</v>
      </c>
      <c r="O60">
        <f>INDEX(Level_4!$D$2:$V$199,MATCH(Programme_List!$C60,Level_4!$A$2:$A$199,0),MATCH(Programme_List!O$1,Level_4!$D$1:$V$1,0))</f>
        <v>0</v>
      </c>
      <c r="P60">
        <f>INDEX(Level_4!$D$2:$V$199,MATCH(Programme_List!$C60,Level_4!$A$2:$A$199,0),MATCH(Programme_List!P$1,Level_4!$D$1:$V$1,0))</f>
        <v>0</v>
      </c>
      <c r="Q60">
        <f>INDEX(Level_4!$D$2:$V$199,MATCH(Programme_List!$C60,Level_4!$A$2:$A$199,0),MATCH(Programme_List!Q$1,Level_4!$D$1:$V$1,0))</f>
        <v>0</v>
      </c>
      <c r="R60">
        <f>INDEX(Level_4!$D$2:$V$199,MATCH(Programme_List!$C60,Level_4!$A$2:$A$199,0),MATCH(Programme_List!R$1,Level_4!$D$1:$V$1,0))</f>
        <v>0</v>
      </c>
      <c r="S60">
        <f>INDEX(Level_4!$D$2:$V$199,MATCH(Programme_List!$C60,Level_4!$A$2:$A$199,0),MATCH(Programme_List!S$1,Level_4!$D$1:$V$1,0))</f>
        <v>0</v>
      </c>
      <c r="T60">
        <f>INDEX(Level_4!$D$2:$V$199,MATCH(Programme_List!$C60,Level_4!$A$2:$A$199,0),MATCH(Programme_List!T$1,Level_4!$D$1:$V$1,0))</f>
        <v>0</v>
      </c>
      <c r="U60">
        <f>INDEX(Level_4!$D$2:$V$199,MATCH(Programme_List!$C60,Level_4!$A$2:$A$199,0),MATCH(Programme_List!U$1,Level_4!$D$1:$V$1,0))</f>
        <v>0</v>
      </c>
      <c r="V60">
        <f>INDEX(Level_4!$D$2:$V$199,MATCH(Programme_List!$C60,Level_4!$A$2:$A$199,0),MATCH(Programme_List!V$1,Level_4!$D$1:$V$1,0))</f>
        <v>0</v>
      </c>
      <c r="W60">
        <f>INDEX(Level_4!$D$2:$V$199,MATCH(Programme_List!$C60,Level_4!$A$2:$A$199,0),MATCH(Programme_List!W$1,Level_4!$D$1:$V$1,0))</f>
        <v>0</v>
      </c>
      <c r="X60">
        <f>INDEX(Level_4!$D$2:$V$199,MATCH(Programme_List!$C60,Level_4!$A$2:$A$199,0),MATCH(Programme_List!X$1,Level_4!$D$1:$V$1,0))</f>
        <v>0</v>
      </c>
      <c r="Y60" s="31">
        <f t="shared" si="4"/>
        <v>0</v>
      </c>
      <c r="Z60" s="33" t="str">
        <f t="shared" si="5"/>
        <v>0</v>
      </c>
      <c r="AA60" s="33" t="str">
        <f t="shared" si="6"/>
        <v>0</v>
      </c>
      <c r="AB60" s="33" t="str">
        <f t="shared" si="7"/>
        <v>0</v>
      </c>
    </row>
    <row r="61" spans="1:28" ht="14.5" x14ac:dyDescent="0.35">
      <c r="A61" s="99" t="s">
        <v>90</v>
      </c>
      <c r="B61" s="99" t="s">
        <v>91</v>
      </c>
      <c r="C61" s="99" t="s">
        <v>32</v>
      </c>
      <c r="D61" s="99" t="s">
        <v>92</v>
      </c>
      <c r="E61" s="99" t="s">
        <v>90</v>
      </c>
      <c r="F61">
        <f>INDEX(Level_4!$D$2:$V$199,MATCH(Programme_List!$C61,Level_4!$A$2:$A$199,0),MATCH(Programme_List!F$1,Level_4!$D$1:$V$1,0))</f>
        <v>0</v>
      </c>
      <c r="G61">
        <f>INDEX(Level_4!$D$2:$V$199,MATCH(Programme_List!$C61,Level_4!$A$2:$A$199,0),MATCH(Programme_List!G$1,Level_4!$D$1:$V$1,0))</f>
        <v>0</v>
      </c>
      <c r="H61">
        <f>INDEX(Level_4!$D$2:$V$199,MATCH(Programme_List!$C61,Level_4!$A$2:$A$199,0),MATCH(Programme_List!H$1,Level_4!$D$1:$V$1,0))</f>
        <v>0</v>
      </c>
      <c r="I61">
        <f>INDEX(Level_4!$D$2:$V$199,MATCH(Programme_List!$C61,Level_4!$A$2:$A$199,0),MATCH(Programme_List!I$1,Level_4!$D$1:$V$1,0))</f>
        <v>0</v>
      </c>
      <c r="J61">
        <f>INDEX(Level_4!$D$2:$V$199,MATCH(Programme_List!$C61,Level_4!$A$2:$A$199,0),MATCH(Programme_List!J$1,Level_4!$D$1:$V$1,0))</f>
        <v>0</v>
      </c>
      <c r="K61">
        <f>INDEX(Level_4!$D$2:$V$199,MATCH(Programme_List!$C61,Level_4!$A$2:$A$199,0),MATCH(Programme_List!K$1,Level_4!$D$1:$V$1,0))</f>
        <v>0</v>
      </c>
      <c r="L61">
        <f>INDEX(Level_4!$D$2:$V$199,MATCH(Programme_List!$C61,Level_4!$A$2:$A$199,0),MATCH(Programme_List!L$1,Level_4!$D$1:$V$1,0))</f>
        <v>0</v>
      </c>
      <c r="M61">
        <f>INDEX(Level_4!$D$2:$V$199,MATCH(Programme_List!$C61,Level_4!$A$2:$A$199,0),MATCH(Programme_List!M$1,Level_4!$D$1:$V$1,0))</f>
        <v>0</v>
      </c>
      <c r="N61">
        <f>INDEX(Level_4!$D$2:$V$199,MATCH(Programme_List!$C61,Level_4!$A$2:$A$199,0),MATCH(Programme_List!N$1,Level_4!$D$1:$V$1,0))</f>
        <v>0</v>
      </c>
      <c r="O61">
        <f>INDEX(Level_4!$D$2:$V$199,MATCH(Programme_List!$C61,Level_4!$A$2:$A$199,0),MATCH(Programme_List!O$1,Level_4!$D$1:$V$1,0))</f>
        <v>0</v>
      </c>
      <c r="P61">
        <f>INDEX(Level_4!$D$2:$V$199,MATCH(Programme_List!$C61,Level_4!$A$2:$A$199,0),MATCH(Programme_List!P$1,Level_4!$D$1:$V$1,0))</f>
        <v>0</v>
      </c>
      <c r="Q61">
        <f>INDEX(Level_4!$D$2:$V$199,MATCH(Programme_List!$C61,Level_4!$A$2:$A$199,0),MATCH(Programme_List!Q$1,Level_4!$D$1:$V$1,0))</f>
        <v>0</v>
      </c>
      <c r="R61">
        <f>INDEX(Level_4!$D$2:$V$199,MATCH(Programme_List!$C61,Level_4!$A$2:$A$199,0),MATCH(Programme_List!R$1,Level_4!$D$1:$V$1,0))</f>
        <v>0</v>
      </c>
      <c r="S61">
        <f>INDEX(Level_4!$D$2:$V$199,MATCH(Programme_List!$C61,Level_4!$A$2:$A$199,0),MATCH(Programme_List!S$1,Level_4!$D$1:$V$1,0))</f>
        <v>0</v>
      </c>
      <c r="T61">
        <f>INDEX(Level_4!$D$2:$V$199,MATCH(Programme_List!$C61,Level_4!$A$2:$A$199,0),MATCH(Programme_List!T$1,Level_4!$D$1:$V$1,0))</f>
        <v>0</v>
      </c>
      <c r="U61">
        <f>INDEX(Level_4!$D$2:$V$199,MATCH(Programme_List!$C61,Level_4!$A$2:$A$199,0),MATCH(Programme_List!U$1,Level_4!$D$1:$V$1,0))</f>
        <v>0</v>
      </c>
      <c r="V61">
        <f>INDEX(Level_4!$D$2:$V$199,MATCH(Programme_List!$C61,Level_4!$A$2:$A$199,0),MATCH(Programme_List!V$1,Level_4!$D$1:$V$1,0))</f>
        <v>0</v>
      </c>
      <c r="W61">
        <f>INDEX(Level_4!$D$2:$V$199,MATCH(Programme_List!$C61,Level_4!$A$2:$A$199,0),MATCH(Programme_List!W$1,Level_4!$D$1:$V$1,0))</f>
        <v>0</v>
      </c>
      <c r="X61">
        <f>INDEX(Level_4!$D$2:$V$199,MATCH(Programme_List!$C61,Level_4!$A$2:$A$199,0),MATCH(Programme_List!X$1,Level_4!$D$1:$V$1,0))</f>
        <v>0</v>
      </c>
      <c r="Y61" s="31">
        <f t="shared" si="4"/>
        <v>0</v>
      </c>
      <c r="Z61" s="33" t="str">
        <f t="shared" si="5"/>
        <v>0</v>
      </c>
      <c r="AA61" s="33" t="str">
        <f t="shared" si="6"/>
        <v>0</v>
      </c>
      <c r="AB61" s="33" t="str">
        <f t="shared" si="7"/>
        <v>0</v>
      </c>
    </row>
    <row r="62" spans="1:28" ht="14.5" x14ac:dyDescent="0.35">
      <c r="A62" s="99" t="s">
        <v>90</v>
      </c>
      <c r="B62" s="99" t="s">
        <v>91</v>
      </c>
      <c r="C62" s="99" t="s">
        <v>32</v>
      </c>
      <c r="D62" s="99" t="s">
        <v>92</v>
      </c>
      <c r="E62" s="99" t="s">
        <v>90</v>
      </c>
      <c r="F62">
        <f>INDEX(Level_4!$D$2:$V$199,MATCH(Programme_List!$C62,Level_4!$A$2:$A$199,0),MATCH(Programme_List!F$1,Level_4!$D$1:$V$1,0))</f>
        <v>0</v>
      </c>
      <c r="G62">
        <f>INDEX(Level_4!$D$2:$V$199,MATCH(Programme_List!$C62,Level_4!$A$2:$A$199,0),MATCH(Programme_List!G$1,Level_4!$D$1:$V$1,0))</f>
        <v>0</v>
      </c>
      <c r="H62">
        <f>INDEX(Level_4!$D$2:$V$199,MATCH(Programme_List!$C62,Level_4!$A$2:$A$199,0),MATCH(Programme_List!H$1,Level_4!$D$1:$V$1,0))</f>
        <v>0</v>
      </c>
      <c r="I62">
        <f>INDEX(Level_4!$D$2:$V$199,MATCH(Programme_List!$C62,Level_4!$A$2:$A$199,0),MATCH(Programme_List!I$1,Level_4!$D$1:$V$1,0))</f>
        <v>0</v>
      </c>
      <c r="J62">
        <f>INDEX(Level_4!$D$2:$V$199,MATCH(Programme_List!$C62,Level_4!$A$2:$A$199,0),MATCH(Programme_List!J$1,Level_4!$D$1:$V$1,0))</f>
        <v>0</v>
      </c>
      <c r="K62">
        <f>INDEX(Level_4!$D$2:$V$199,MATCH(Programme_List!$C62,Level_4!$A$2:$A$199,0),MATCH(Programme_List!K$1,Level_4!$D$1:$V$1,0))</f>
        <v>0</v>
      </c>
      <c r="L62">
        <f>INDEX(Level_4!$D$2:$V$199,MATCH(Programme_List!$C62,Level_4!$A$2:$A$199,0),MATCH(Programme_List!L$1,Level_4!$D$1:$V$1,0))</f>
        <v>0</v>
      </c>
      <c r="M62">
        <f>INDEX(Level_4!$D$2:$V$199,MATCH(Programme_List!$C62,Level_4!$A$2:$A$199,0),MATCH(Programme_List!M$1,Level_4!$D$1:$V$1,0))</f>
        <v>0</v>
      </c>
      <c r="N62">
        <f>INDEX(Level_4!$D$2:$V$199,MATCH(Programme_List!$C62,Level_4!$A$2:$A$199,0),MATCH(Programme_List!N$1,Level_4!$D$1:$V$1,0))</f>
        <v>0</v>
      </c>
      <c r="O62">
        <f>INDEX(Level_4!$D$2:$V$199,MATCH(Programme_List!$C62,Level_4!$A$2:$A$199,0),MATCH(Programme_List!O$1,Level_4!$D$1:$V$1,0))</f>
        <v>0</v>
      </c>
      <c r="P62">
        <f>INDEX(Level_4!$D$2:$V$199,MATCH(Programme_List!$C62,Level_4!$A$2:$A$199,0),MATCH(Programme_List!P$1,Level_4!$D$1:$V$1,0))</f>
        <v>0</v>
      </c>
      <c r="Q62">
        <f>INDEX(Level_4!$D$2:$V$199,MATCH(Programme_List!$C62,Level_4!$A$2:$A$199,0),MATCH(Programme_List!Q$1,Level_4!$D$1:$V$1,0))</f>
        <v>0</v>
      </c>
      <c r="R62">
        <f>INDEX(Level_4!$D$2:$V$199,MATCH(Programme_List!$C62,Level_4!$A$2:$A$199,0),MATCH(Programme_List!R$1,Level_4!$D$1:$V$1,0))</f>
        <v>0</v>
      </c>
      <c r="S62">
        <f>INDEX(Level_4!$D$2:$V$199,MATCH(Programme_List!$C62,Level_4!$A$2:$A$199,0),MATCH(Programme_List!S$1,Level_4!$D$1:$V$1,0))</f>
        <v>0</v>
      </c>
      <c r="T62">
        <f>INDEX(Level_4!$D$2:$V$199,MATCH(Programme_List!$C62,Level_4!$A$2:$A$199,0),MATCH(Programme_List!T$1,Level_4!$D$1:$V$1,0))</f>
        <v>0</v>
      </c>
      <c r="U62">
        <f>INDEX(Level_4!$D$2:$V$199,MATCH(Programme_List!$C62,Level_4!$A$2:$A$199,0),MATCH(Programme_List!U$1,Level_4!$D$1:$V$1,0))</f>
        <v>0</v>
      </c>
      <c r="V62">
        <f>INDEX(Level_4!$D$2:$V$199,MATCH(Programme_List!$C62,Level_4!$A$2:$A$199,0),MATCH(Programme_List!V$1,Level_4!$D$1:$V$1,0))</f>
        <v>0</v>
      </c>
      <c r="W62">
        <f>INDEX(Level_4!$D$2:$V$199,MATCH(Programme_List!$C62,Level_4!$A$2:$A$199,0),MATCH(Programme_List!W$1,Level_4!$D$1:$V$1,0))</f>
        <v>0</v>
      </c>
      <c r="X62">
        <f>INDEX(Level_4!$D$2:$V$199,MATCH(Programme_List!$C62,Level_4!$A$2:$A$199,0),MATCH(Programme_List!X$1,Level_4!$D$1:$V$1,0))</f>
        <v>0</v>
      </c>
      <c r="Y62" s="31">
        <f t="shared" si="4"/>
        <v>0</v>
      </c>
      <c r="Z62" s="33" t="str">
        <f t="shared" si="5"/>
        <v>0</v>
      </c>
      <c r="AA62" s="33" t="str">
        <f t="shared" si="6"/>
        <v>0</v>
      </c>
      <c r="AB62" s="33" t="str">
        <f t="shared" si="7"/>
        <v>0</v>
      </c>
    </row>
    <row r="63" spans="1:28" ht="14.5" x14ac:dyDescent="0.35">
      <c r="A63" s="99" t="s">
        <v>90</v>
      </c>
      <c r="B63" s="99" t="s">
        <v>91</v>
      </c>
      <c r="C63" s="99" t="s">
        <v>32</v>
      </c>
      <c r="D63" s="99" t="s">
        <v>92</v>
      </c>
      <c r="E63" s="99" t="s">
        <v>90</v>
      </c>
      <c r="F63">
        <f>INDEX(Level_5!$D$2:$V$200,MATCH(Programme_List!$C63,Level_5!$A$2:$A$200,0),MATCH(Programme_List!F$1,Level_5!$D$1:$V$1,0))</f>
        <v>0</v>
      </c>
      <c r="G63">
        <f>INDEX(Level_5!$D$2:$V$200,MATCH(Programme_List!$C63,Level_5!$A$2:$A$200,0),MATCH(Programme_List!G$1,Level_5!$D$1:$V$1,0))</f>
        <v>0</v>
      </c>
      <c r="H63">
        <f>INDEX(Level_5!$D$2:$V$200,MATCH(Programme_List!$C63,Level_5!$A$2:$A$200,0),MATCH(Programme_List!H$1,Level_5!$D$1:$V$1,0))</f>
        <v>0</v>
      </c>
      <c r="I63">
        <f>INDEX(Level_5!$D$2:$V$200,MATCH(Programme_List!$C63,Level_5!$A$2:$A$200,0),MATCH(Programme_List!I$1,Level_5!$D$1:$V$1,0))</f>
        <v>0</v>
      </c>
      <c r="J63">
        <f>INDEX(Level_5!$D$2:$V$200,MATCH(Programme_List!$C63,Level_5!$A$2:$A$200,0),MATCH(Programme_List!J$1,Level_5!$D$1:$V$1,0))</f>
        <v>0</v>
      </c>
      <c r="K63">
        <f>INDEX(Level_5!$D$2:$V$200,MATCH(Programme_List!$C63,Level_5!$A$2:$A$200,0),MATCH(Programme_List!K$1,Level_5!$D$1:$V$1,0))</f>
        <v>0</v>
      </c>
      <c r="L63">
        <f>INDEX(Level_5!$D$2:$V$200,MATCH(Programme_List!$C63,Level_5!$A$2:$A$200,0),MATCH(Programme_List!L$1,Level_5!$D$1:$V$1,0))</f>
        <v>0</v>
      </c>
      <c r="M63">
        <f>INDEX(Level_5!$D$2:$V$200,MATCH(Programme_List!$C63,Level_5!$A$2:$A$200,0),MATCH(Programme_List!M$1,Level_5!$D$1:$V$1,0))</f>
        <v>0</v>
      </c>
      <c r="N63">
        <f>INDEX(Level_5!$D$2:$V$200,MATCH(Programme_List!$C63,Level_5!$A$2:$A$200,0),MATCH(Programme_List!N$1,Level_5!$D$1:$V$1,0))</f>
        <v>0</v>
      </c>
      <c r="O63">
        <f>INDEX(Level_5!$D$2:$V$200,MATCH(Programme_List!$C63,Level_5!$A$2:$A$200,0),MATCH(Programme_List!O$1,Level_5!$D$1:$V$1,0))</f>
        <v>0</v>
      </c>
      <c r="P63">
        <f>INDEX(Level_5!$D$2:$V$200,MATCH(Programme_List!$C63,Level_5!$A$2:$A$200,0),MATCH(Programme_List!P$1,Level_5!$D$1:$V$1,0))</f>
        <v>0</v>
      </c>
      <c r="Q63">
        <f>INDEX(Level_5!$D$2:$V$200,MATCH(Programme_List!$C63,Level_5!$A$2:$A$200,0),MATCH(Programme_List!Q$1,Level_5!$D$1:$V$1,0))</f>
        <v>0</v>
      </c>
      <c r="R63">
        <f>INDEX(Level_5!$D$2:$V$200,MATCH(Programme_List!$C63,Level_5!$A$2:$A$200,0),MATCH(Programme_List!R$1,Level_5!$D$1:$V$1,0))</f>
        <v>0</v>
      </c>
      <c r="S63">
        <f>INDEX(Level_5!$D$2:$V$200,MATCH(Programme_List!$C63,Level_5!$A$2:$A$200,0),MATCH(Programme_List!S$1,Level_5!$D$1:$V$1,0))</f>
        <v>0</v>
      </c>
      <c r="T63">
        <f>INDEX(Level_5!$D$2:$V$200,MATCH(Programme_List!$C63,Level_5!$A$2:$A$200,0),MATCH(Programme_List!T$1,Level_5!$D$1:$V$1,0))</f>
        <v>0</v>
      </c>
      <c r="U63">
        <f>INDEX(Level_5!$D$2:$V$200,MATCH(Programme_List!$C63,Level_5!$A$2:$A$200,0),MATCH(Programme_List!U$1,Level_5!$D$1:$V$1,0))</f>
        <v>0</v>
      </c>
      <c r="V63">
        <f>INDEX(Level_5!$D$2:$V$200,MATCH(Programme_List!$C63,Level_5!$A$2:$A$200,0),MATCH(Programme_List!V$1,Level_5!$D$1:$V$1,0))</f>
        <v>0</v>
      </c>
      <c r="W63">
        <f>INDEX(Level_5!$D$2:$V$200,MATCH(Programme_List!$C63,Level_5!$A$2:$A$200,0),MATCH(Programme_List!W$1,Level_5!$D$1:$V$1,0))</f>
        <v>0</v>
      </c>
      <c r="X63">
        <f>INDEX(Level_5!$D$2:$V$200,MATCH(Programme_List!$C63,Level_5!$A$2:$A$200,0),MATCH(Programme_List!X$1,Level_5!$D$1:$V$1,0))</f>
        <v>0</v>
      </c>
      <c r="Y63" s="31">
        <f t="shared" si="4"/>
        <v>0</v>
      </c>
      <c r="Z63" s="33" t="str">
        <f t="shared" si="5"/>
        <v>0</v>
      </c>
      <c r="AA63" s="33" t="str">
        <f t="shared" si="6"/>
        <v>0</v>
      </c>
      <c r="AB63" s="33" t="str">
        <f t="shared" si="7"/>
        <v>0</v>
      </c>
    </row>
    <row r="64" spans="1:28" ht="14.5" x14ac:dyDescent="0.35">
      <c r="A64" s="99" t="s">
        <v>90</v>
      </c>
      <c r="B64" s="99" t="s">
        <v>91</v>
      </c>
      <c r="C64" s="99" t="s">
        <v>32</v>
      </c>
      <c r="D64" s="99" t="s">
        <v>92</v>
      </c>
      <c r="E64" s="99" t="s">
        <v>90</v>
      </c>
      <c r="F64">
        <f>INDEX(Level_5!$D$2:$V$200,MATCH(Programme_List!$C64,Level_5!$A$2:$A$200,0),MATCH(Programme_List!F$1,Level_5!$D$1:$V$1,0))</f>
        <v>0</v>
      </c>
      <c r="G64">
        <f>INDEX(Level_5!$D$2:$V$200,MATCH(Programme_List!$C64,Level_5!$A$2:$A$200,0),MATCH(Programme_List!G$1,Level_5!$D$1:$V$1,0))</f>
        <v>0</v>
      </c>
      <c r="H64">
        <f>INDEX(Level_5!$D$2:$V$200,MATCH(Programme_List!$C64,Level_5!$A$2:$A$200,0),MATCH(Programme_List!H$1,Level_5!$D$1:$V$1,0))</f>
        <v>0</v>
      </c>
      <c r="I64">
        <f>INDEX(Level_5!$D$2:$V$200,MATCH(Programme_List!$C64,Level_5!$A$2:$A$200,0),MATCH(Programme_List!I$1,Level_5!$D$1:$V$1,0))</f>
        <v>0</v>
      </c>
      <c r="J64">
        <f>INDEX(Level_5!$D$2:$V$200,MATCH(Programme_List!$C64,Level_5!$A$2:$A$200,0),MATCH(Programme_List!J$1,Level_5!$D$1:$V$1,0))</f>
        <v>0</v>
      </c>
      <c r="K64">
        <f>INDEX(Level_5!$D$2:$V$200,MATCH(Programme_List!$C64,Level_5!$A$2:$A$200,0),MATCH(Programme_List!K$1,Level_5!$D$1:$V$1,0))</f>
        <v>0</v>
      </c>
      <c r="L64">
        <f>INDEX(Level_5!$D$2:$V$200,MATCH(Programme_List!$C64,Level_5!$A$2:$A$200,0),MATCH(Programme_List!L$1,Level_5!$D$1:$V$1,0))</f>
        <v>0</v>
      </c>
      <c r="M64">
        <f>INDEX(Level_5!$D$2:$V$200,MATCH(Programme_List!$C64,Level_5!$A$2:$A$200,0),MATCH(Programme_List!M$1,Level_5!$D$1:$V$1,0))</f>
        <v>0</v>
      </c>
      <c r="N64">
        <f>INDEX(Level_5!$D$2:$V$200,MATCH(Programme_List!$C64,Level_5!$A$2:$A$200,0),MATCH(Programme_List!N$1,Level_5!$D$1:$V$1,0))</f>
        <v>0</v>
      </c>
      <c r="O64">
        <f>INDEX(Level_5!$D$2:$V$200,MATCH(Programme_List!$C64,Level_5!$A$2:$A$200,0),MATCH(Programme_List!O$1,Level_5!$D$1:$V$1,0))</f>
        <v>0</v>
      </c>
      <c r="P64">
        <f>INDEX(Level_5!$D$2:$V$200,MATCH(Programme_List!$C64,Level_5!$A$2:$A$200,0),MATCH(Programme_List!P$1,Level_5!$D$1:$V$1,0))</f>
        <v>0</v>
      </c>
      <c r="Q64">
        <f>INDEX(Level_5!$D$2:$V$200,MATCH(Programme_List!$C64,Level_5!$A$2:$A$200,0),MATCH(Programme_List!Q$1,Level_5!$D$1:$V$1,0))</f>
        <v>0</v>
      </c>
      <c r="R64">
        <f>INDEX(Level_5!$D$2:$V$200,MATCH(Programme_List!$C64,Level_5!$A$2:$A$200,0),MATCH(Programme_List!R$1,Level_5!$D$1:$V$1,0))</f>
        <v>0</v>
      </c>
      <c r="S64">
        <f>INDEX(Level_5!$D$2:$V$200,MATCH(Programme_List!$C64,Level_5!$A$2:$A$200,0),MATCH(Programme_List!S$1,Level_5!$D$1:$V$1,0))</f>
        <v>0</v>
      </c>
      <c r="T64">
        <f>INDEX(Level_5!$D$2:$V$200,MATCH(Programme_List!$C64,Level_5!$A$2:$A$200,0),MATCH(Programme_List!T$1,Level_5!$D$1:$V$1,0))</f>
        <v>0</v>
      </c>
      <c r="U64">
        <f>INDEX(Level_5!$D$2:$V$200,MATCH(Programme_List!$C64,Level_5!$A$2:$A$200,0),MATCH(Programme_List!U$1,Level_5!$D$1:$V$1,0))</f>
        <v>0</v>
      </c>
      <c r="V64">
        <f>INDEX(Level_5!$D$2:$V$200,MATCH(Programme_List!$C64,Level_5!$A$2:$A$200,0),MATCH(Programme_List!V$1,Level_5!$D$1:$V$1,0))</f>
        <v>0</v>
      </c>
      <c r="W64">
        <f>INDEX(Level_5!$D$2:$V$200,MATCH(Programme_List!$C64,Level_5!$A$2:$A$200,0),MATCH(Programme_List!W$1,Level_5!$D$1:$V$1,0))</f>
        <v>0</v>
      </c>
      <c r="X64">
        <f>INDEX(Level_5!$D$2:$V$200,MATCH(Programme_List!$C64,Level_5!$A$2:$A$200,0),MATCH(Programme_List!X$1,Level_5!$D$1:$V$1,0))</f>
        <v>0</v>
      </c>
      <c r="Y64" s="31">
        <f t="shared" si="4"/>
        <v>0</v>
      </c>
      <c r="Z64" s="33" t="str">
        <f t="shared" si="5"/>
        <v>0</v>
      </c>
      <c r="AA64" s="33" t="str">
        <f t="shared" si="6"/>
        <v>0</v>
      </c>
      <c r="AB64" s="33" t="str">
        <f t="shared" si="7"/>
        <v>0</v>
      </c>
    </row>
    <row r="65" spans="1:28" ht="14.5" x14ac:dyDescent="0.35">
      <c r="A65" s="99" t="s">
        <v>90</v>
      </c>
      <c r="B65" s="99" t="s">
        <v>91</v>
      </c>
      <c r="C65" s="99" t="s">
        <v>32</v>
      </c>
      <c r="D65" s="99" t="s">
        <v>92</v>
      </c>
      <c r="E65" s="99" t="s">
        <v>90</v>
      </c>
      <c r="F65">
        <f>INDEX(Level_5!$D$2:$V$200,MATCH(Programme_List!$C65,Level_5!$A$2:$A$200,0),MATCH(Programme_List!F$1,Level_5!$D$1:$V$1,0))</f>
        <v>0</v>
      </c>
      <c r="G65">
        <f>INDEX(Level_5!$D$2:$V$200,MATCH(Programme_List!$C65,Level_5!$A$2:$A$200,0),MATCH(Programme_List!G$1,Level_5!$D$1:$V$1,0))</f>
        <v>0</v>
      </c>
      <c r="H65">
        <f>INDEX(Level_5!$D$2:$V$200,MATCH(Programme_List!$C65,Level_5!$A$2:$A$200,0),MATCH(Programme_List!H$1,Level_5!$D$1:$V$1,0))</f>
        <v>0</v>
      </c>
      <c r="I65">
        <f>INDEX(Level_5!$D$2:$V$200,MATCH(Programme_List!$C65,Level_5!$A$2:$A$200,0),MATCH(Programme_List!I$1,Level_5!$D$1:$V$1,0))</f>
        <v>0</v>
      </c>
      <c r="J65">
        <f>INDEX(Level_5!$D$2:$V$200,MATCH(Programme_List!$C65,Level_5!$A$2:$A$200,0),MATCH(Programme_List!J$1,Level_5!$D$1:$V$1,0))</f>
        <v>0</v>
      </c>
      <c r="K65">
        <f>INDEX(Level_5!$D$2:$V$200,MATCH(Programme_List!$C65,Level_5!$A$2:$A$200,0),MATCH(Programme_List!K$1,Level_5!$D$1:$V$1,0))</f>
        <v>0</v>
      </c>
      <c r="L65">
        <f>INDEX(Level_5!$D$2:$V$200,MATCH(Programme_List!$C65,Level_5!$A$2:$A$200,0),MATCH(Programme_List!L$1,Level_5!$D$1:$V$1,0))</f>
        <v>0</v>
      </c>
      <c r="M65">
        <f>INDEX(Level_5!$D$2:$V$200,MATCH(Programme_List!$C65,Level_5!$A$2:$A$200,0),MATCH(Programme_List!M$1,Level_5!$D$1:$V$1,0))</f>
        <v>0</v>
      </c>
      <c r="N65">
        <f>INDEX(Level_5!$D$2:$V$200,MATCH(Programme_List!$C65,Level_5!$A$2:$A$200,0),MATCH(Programme_List!N$1,Level_5!$D$1:$V$1,0))</f>
        <v>0</v>
      </c>
      <c r="O65">
        <f>INDEX(Level_5!$D$2:$V$200,MATCH(Programme_List!$C65,Level_5!$A$2:$A$200,0),MATCH(Programme_List!O$1,Level_5!$D$1:$V$1,0))</f>
        <v>0</v>
      </c>
      <c r="P65">
        <f>INDEX(Level_5!$D$2:$V$200,MATCH(Programme_List!$C65,Level_5!$A$2:$A$200,0),MATCH(Programme_List!P$1,Level_5!$D$1:$V$1,0))</f>
        <v>0</v>
      </c>
      <c r="Q65">
        <f>INDEX(Level_5!$D$2:$V$200,MATCH(Programme_List!$C65,Level_5!$A$2:$A$200,0),MATCH(Programme_List!Q$1,Level_5!$D$1:$V$1,0))</f>
        <v>0</v>
      </c>
      <c r="R65">
        <f>INDEX(Level_5!$D$2:$V$200,MATCH(Programme_List!$C65,Level_5!$A$2:$A$200,0),MATCH(Programme_List!R$1,Level_5!$D$1:$V$1,0))</f>
        <v>0</v>
      </c>
      <c r="S65">
        <f>INDEX(Level_5!$D$2:$V$200,MATCH(Programme_List!$C65,Level_5!$A$2:$A$200,0),MATCH(Programme_List!S$1,Level_5!$D$1:$V$1,0))</f>
        <v>0</v>
      </c>
      <c r="T65">
        <f>INDEX(Level_5!$D$2:$V$200,MATCH(Programme_List!$C65,Level_5!$A$2:$A$200,0),MATCH(Programme_List!T$1,Level_5!$D$1:$V$1,0))</f>
        <v>0</v>
      </c>
      <c r="U65">
        <f>INDEX(Level_5!$D$2:$V$200,MATCH(Programme_List!$C65,Level_5!$A$2:$A$200,0),MATCH(Programme_List!U$1,Level_5!$D$1:$V$1,0))</f>
        <v>0</v>
      </c>
      <c r="V65">
        <f>INDEX(Level_5!$D$2:$V$200,MATCH(Programme_List!$C65,Level_5!$A$2:$A$200,0),MATCH(Programme_List!V$1,Level_5!$D$1:$V$1,0))</f>
        <v>0</v>
      </c>
      <c r="W65">
        <f>INDEX(Level_5!$D$2:$V$200,MATCH(Programme_List!$C65,Level_5!$A$2:$A$200,0),MATCH(Programme_List!W$1,Level_5!$D$1:$V$1,0))</f>
        <v>0</v>
      </c>
      <c r="X65">
        <f>INDEX(Level_5!$D$2:$V$200,MATCH(Programme_List!$C65,Level_5!$A$2:$A$200,0),MATCH(Programme_List!X$1,Level_5!$D$1:$V$1,0))</f>
        <v>0</v>
      </c>
      <c r="Y65" s="31">
        <f t="shared" si="4"/>
        <v>0</v>
      </c>
      <c r="Z65" s="33" t="str">
        <f t="shared" si="5"/>
        <v>0</v>
      </c>
      <c r="AA65" s="33" t="str">
        <f t="shared" si="6"/>
        <v>0</v>
      </c>
      <c r="AB65" s="33" t="str">
        <f t="shared" si="7"/>
        <v>0</v>
      </c>
    </row>
    <row r="66" spans="1:28" ht="14.5" x14ac:dyDescent="0.35">
      <c r="A66" s="99" t="s">
        <v>90</v>
      </c>
      <c r="B66" s="99" t="s">
        <v>91</v>
      </c>
      <c r="C66" s="99" t="s">
        <v>32</v>
      </c>
      <c r="D66" s="99" t="s">
        <v>92</v>
      </c>
      <c r="E66" s="99" t="s">
        <v>90</v>
      </c>
      <c r="F66">
        <f>INDEX(Level_5!$D$2:$V$200,MATCH(Programme_List!$C66,Level_5!$A$2:$A$200,0),MATCH(Programme_List!F$1,Level_5!$D$1:$V$1,0))</f>
        <v>0</v>
      </c>
      <c r="G66">
        <f>INDEX(Level_5!$D$2:$V$200,MATCH(Programme_List!$C66,Level_5!$A$2:$A$200,0),MATCH(Programme_List!G$1,Level_5!$D$1:$V$1,0))</f>
        <v>0</v>
      </c>
      <c r="H66">
        <f>INDEX(Level_5!$D$2:$V$200,MATCH(Programme_List!$C66,Level_5!$A$2:$A$200,0),MATCH(Programme_List!H$1,Level_5!$D$1:$V$1,0))</f>
        <v>0</v>
      </c>
      <c r="I66">
        <f>INDEX(Level_5!$D$2:$V$200,MATCH(Programme_List!$C66,Level_5!$A$2:$A$200,0),MATCH(Programme_List!I$1,Level_5!$D$1:$V$1,0))</f>
        <v>0</v>
      </c>
      <c r="J66">
        <f>INDEX(Level_5!$D$2:$V$200,MATCH(Programme_List!$C66,Level_5!$A$2:$A$200,0),MATCH(Programme_List!J$1,Level_5!$D$1:$V$1,0))</f>
        <v>0</v>
      </c>
      <c r="K66">
        <f>INDEX(Level_5!$D$2:$V$200,MATCH(Programme_List!$C66,Level_5!$A$2:$A$200,0),MATCH(Programme_List!K$1,Level_5!$D$1:$V$1,0))</f>
        <v>0</v>
      </c>
      <c r="L66">
        <f>INDEX(Level_5!$D$2:$V$200,MATCH(Programme_List!$C66,Level_5!$A$2:$A$200,0),MATCH(Programme_List!L$1,Level_5!$D$1:$V$1,0))</f>
        <v>0</v>
      </c>
      <c r="M66">
        <f>INDEX(Level_5!$D$2:$V$200,MATCH(Programme_List!$C66,Level_5!$A$2:$A$200,0),MATCH(Programme_List!M$1,Level_5!$D$1:$V$1,0))</f>
        <v>0</v>
      </c>
      <c r="N66">
        <f>INDEX(Level_5!$D$2:$V$200,MATCH(Programme_List!$C66,Level_5!$A$2:$A$200,0),MATCH(Programme_List!N$1,Level_5!$D$1:$V$1,0))</f>
        <v>0</v>
      </c>
      <c r="O66">
        <f>INDEX(Level_5!$D$2:$V$200,MATCH(Programme_List!$C66,Level_5!$A$2:$A$200,0),MATCH(Programme_List!O$1,Level_5!$D$1:$V$1,0))</f>
        <v>0</v>
      </c>
      <c r="P66">
        <f>INDEX(Level_5!$D$2:$V$200,MATCH(Programme_List!$C66,Level_5!$A$2:$A$200,0),MATCH(Programme_List!P$1,Level_5!$D$1:$V$1,0))</f>
        <v>0</v>
      </c>
      <c r="Q66">
        <f>INDEX(Level_5!$D$2:$V$200,MATCH(Programme_List!$C66,Level_5!$A$2:$A$200,0),MATCH(Programme_List!Q$1,Level_5!$D$1:$V$1,0))</f>
        <v>0</v>
      </c>
      <c r="R66">
        <f>INDEX(Level_5!$D$2:$V$200,MATCH(Programme_List!$C66,Level_5!$A$2:$A$200,0),MATCH(Programme_List!R$1,Level_5!$D$1:$V$1,0))</f>
        <v>0</v>
      </c>
      <c r="S66">
        <f>INDEX(Level_5!$D$2:$V$200,MATCH(Programme_List!$C66,Level_5!$A$2:$A$200,0),MATCH(Programme_List!S$1,Level_5!$D$1:$V$1,0))</f>
        <v>0</v>
      </c>
      <c r="T66">
        <f>INDEX(Level_5!$D$2:$V$200,MATCH(Programme_List!$C66,Level_5!$A$2:$A$200,0),MATCH(Programme_List!T$1,Level_5!$D$1:$V$1,0))</f>
        <v>0</v>
      </c>
      <c r="U66">
        <f>INDEX(Level_5!$D$2:$V$200,MATCH(Programme_List!$C66,Level_5!$A$2:$A$200,0),MATCH(Programme_List!U$1,Level_5!$D$1:$V$1,0))</f>
        <v>0</v>
      </c>
      <c r="V66">
        <f>INDEX(Level_5!$D$2:$V$200,MATCH(Programme_List!$C66,Level_5!$A$2:$A$200,0),MATCH(Programme_List!V$1,Level_5!$D$1:$V$1,0))</f>
        <v>0</v>
      </c>
      <c r="W66">
        <f>INDEX(Level_5!$D$2:$V$200,MATCH(Programme_List!$C66,Level_5!$A$2:$A$200,0),MATCH(Programme_List!W$1,Level_5!$D$1:$V$1,0))</f>
        <v>0</v>
      </c>
      <c r="X66">
        <f>INDEX(Level_5!$D$2:$V$200,MATCH(Programme_List!$C66,Level_5!$A$2:$A$200,0),MATCH(Programme_List!X$1,Level_5!$D$1:$V$1,0))</f>
        <v>0</v>
      </c>
      <c r="Y66" s="31">
        <f t="shared" ref="Y66:Y97" si="8">SUM(F66:X66)</f>
        <v>0</v>
      </c>
      <c r="Z66" s="33" t="str">
        <f t="shared" ref="Z66:Z92" si="9">IF(SUM(L66,Q66,R66,S66,T66)&gt;=1,"1","0")</f>
        <v>0</v>
      </c>
      <c r="AA66" s="33" t="str">
        <f t="shared" ref="AA66:AA92" si="10">IF(SUM(F66,G66,H66,J66,O66)&gt;=1,"1","0")</f>
        <v>0</v>
      </c>
      <c r="AB66" s="33" t="str">
        <f t="shared" ref="AB66:AB92" si="11">IF(SUM(F66,G66,H66,P66)&gt;=1,"1","0")</f>
        <v>0</v>
      </c>
    </row>
    <row r="67" spans="1:28" ht="14.5" x14ac:dyDescent="0.35">
      <c r="A67" s="99" t="s">
        <v>90</v>
      </c>
      <c r="B67" s="99" t="s">
        <v>91</v>
      </c>
      <c r="C67" s="99" t="s">
        <v>32</v>
      </c>
      <c r="D67" s="99" t="s">
        <v>92</v>
      </c>
      <c r="E67" s="99" t="s">
        <v>90</v>
      </c>
      <c r="F67">
        <f>INDEX(Level_5!$D$2:$V$200,MATCH(Programme_List!$C67,Level_5!$A$2:$A$200,0),MATCH(Programme_List!F$1,Level_5!$D$1:$V$1,0))</f>
        <v>0</v>
      </c>
      <c r="G67">
        <f>INDEX(Level_5!$D$2:$V$200,MATCH(Programme_List!$C67,Level_5!$A$2:$A$200,0),MATCH(Programme_List!G$1,Level_5!$D$1:$V$1,0))</f>
        <v>0</v>
      </c>
      <c r="H67">
        <f>INDEX(Level_5!$D$2:$V$200,MATCH(Programme_List!$C67,Level_5!$A$2:$A$200,0),MATCH(Programme_List!H$1,Level_5!$D$1:$V$1,0))</f>
        <v>0</v>
      </c>
      <c r="I67">
        <f>INDEX(Level_5!$D$2:$V$200,MATCH(Programme_List!$C67,Level_5!$A$2:$A$200,0),MATCH(Programme_List!I$1,Level_5!$D$1:$V$1,0))</f>
        <v>0</v>
      </c>
      <c r="J67">
        <f>INDEX(Level_5!$D$2:$V$200,MATCH(Programme_List!$C67,Level_5!$A$2:$A$200,0),MATCH(Programme_List!J$1,Level_5!$D$1:$V$1,0))</f>
        <v>0</v>
      </c>
      <c r="K67">
        <f>INDEX(Level_5!$D$2:$V$200,MATCH(Programme_List!$C67,Level_5!$A$2:$A$200,0),MATCH(Programme_List!K$1,Level_5!$D$1:$V$1,0))</f>
        <v>0</v>
      </c>
      <c r="L67">
        <f>INDEX(Level_5!$D$2:$V$200,MATCH(Programme_List!$C67,Level_5!$A$2:$A$200,0),MATCH(Programme_List!L$1,Level_5!$D$1:$V$1,0))</f>
        <v>0</v>
      </c>
      <c r="M67">
        <f>INDEX(Level_5!$D$2:$V$200,MATCH(Programme_List!$C67,Level_5!$A$2:$A$200,0),MATCH(Programme_List!M$1,Level_5!$D$1:$V$1,0))</f>
        <v>0</v>
      </c>
      <c r="N67">
        <f>INDEX(Level_5!$D$2:$V$200,MATCH(Programme_List!$C67,Level_5!$A$2:$A$200,0),MATCH(Programme_List!N$1,Level_5!$D$1:$V$1,0))</f>
        <v>0</v>
      </c>
      <c r="O67">
        <f>INDEX(Level_5!$D$2:$V$200,MATCH(Programme_List!$C67,Level_5!$A$2:$A$200,0),MATCH(Programme_List!O$1,Level_5!$D$1:$V$1,0))</f>
        <v>0</v>
      </c>
      <c r="P67">
        <f>INDEX(Level_5!$D$2:$V$200,MATCH(Programme_List!$C67,Level_5!$A$2:$A$200,0),MATCH(Programme_List!P$1,Level_5!$D$1:$V$1,0))</f>
        <v>0</v>
      </c>
      <c r="Q67">
        <f>INDEX(Level_5!$D$2:$V$200,MATCH(Programme_List!$C67,Level_5!$A$2:$A$200,0),MATCH(Programme_List!Q$1,Level_5!$D$1:$V$1,0))</f>
        <v>0</v>
      </c>
      <c r="R67">
        <f>INDEX(Level_5!$D$2:$V$200,MATCH(Programme_List!$C67,Level_5!$A$2:$A$200,0),MATCH(Programme_List!R$1,Level_5!$D$1:$V$1,0))</f>
        <v>0</v>
      </c>
      <c r="S67">
        <f>INDEX(Level_5!$D$2:$V$200,MATCH(Programme_List!$C67,Level_5!$A$2:$A$200,0),MATCH(Programme_List!S$1,Level_5!$D$1:$V$1,0))</f>
        <v>0</v>
      </c>
      <c r="T67">
        <f>INDEX(Level_5!$D$2:$V$200,MATCH(Programme_List!$C67,Level_5!$A$2:$A$200,0),MATCH(Programme_List!T$1,Level_5!$D$1:$V$1,0))</f>
        <v>0</v>
      </c>
      <c r="U67">
        <f>INDEX(Level_5!$D$2:$V$200,MATCH(Programme_List!$C67,Level_5!$A$2:$A$200,0),MATCH(Programme_List!U$1,Level_5!$D$1:$V$1,0))</f>
        <v>0</v>
      </c>
      <c r="V67">
        <f>INDEX(Level_5!$D$2:$V$200,MATCH(Programme_List!$C67,Level_5!$A$2:$A$200,0),MATCH(Programme_List!V$1,Level_5!$D$1:$V$1,0))</f>
        <v>0</v>
      </c>
      <c r="W67">
        <f>INDEX(Level_5!$D$2:$V$200,MATCH(Programme_List!$C67,Level_5!$A$2:$A$200,0),MATCH(Programme_List!W$1,Level_5!$D$1:$V$1,0))</f>
        <v>0</v>
      </c>
      <c r="X67">
        <f>INDEX(Level_5!$D$2:$V$200,MATCH(Programme_List!$C67,Level_5!$A$2:$A$200,0),MATCH(Programme_List!X$1,Level_5!$D$1:$V$1,0))</f>
        <v>0</v>
      </c>
      <c r="Y67" s="31">
        <f t="shared" si="8"/>
        <v>0</v>
      </c>
      <c r="Z67" s="33" t="str">
        <f t="shared" si="9"/>
        <v>0</v>
      </c>
      <c r="AA67" s="33" t="str">
        <f t="shared" si="10"/>
        <v>0</v>
      </c>
      <c r="AB67" s="33" t="str">
        <f t="shared" si="11"/>
        <v>0</v>
      </c>
    </row>
    <row r="68" spans="1:28" ht="14.5" x14ac:dyDescent="0.35">
      <c r="A68" s="99" t="s">
        <v>90</v>
      </c>
      <c r="B68" s="99" t="s">
        <v>91</v>
      </c>
      <c r="C68" s="99" t="s">
        <v>32</v>
      </c>
      <c r="D68" s="99" t="s">
        <v>92</v>
      </c>
      <c r="E68" s="99" t="s">
        <v>90</v>
      </c>
      <c r="F68">
        <f>INDEX(Level_5!$D$2:$V$200,MATCH(Programme_List!$C68,Level_5!$A$2:$A$200,0),MATCH(Programme_List!F$1,Level_5!$D$1:$V$1,0))</f>
        <v>0</v>
      </c>
      <c r="G68">
        <f>INDEX(Level_5!$D$2:$V$200,MATCH(Programme_List!$C68,Level_5!$A$2:$A$200,0),MATCH(Programme_List!G$1,Level_5!$D$1:$V$1,0))</f>
        <v>0</v>
      </c>
      <c r="H68">
        <f>INDEX(Level_5!$D$2:$V$200,MATCH(Programme_List!$C68,Level_5!$A$2:$A$200,0),MATCH(Programme_List!H$1,Level_5!$D$1:$V$1,0))</f>
        <v>0</v>
      </c>
      <c r="I68">
        <f>INDEX(Level_5!$D$2:$V$200,MATCH(Programme_List!$C68,Level_5!$A$2:$A$200,0),MATCH(Programme_List!I$1,Level_5!$D$1:$V$1,0))</f>
        <v>0</v>
      </c>
      <c r="J68">
        <f>INDEX(Level_5!$D$2:$V$200,MATCH(Programme_List!$C68,Level_5!$A$2:$A$200,0),MATCH(Programme_List!J$1,Level_5!$D$1:$V$1,0))</f>
        <v>0</v>
      </c>
      <c r="K68">
        <f>INDEX(Level_5!$D$2:$V$200,MATCH(Programme_List!$C68,Level_5!$A$2:$A$200,0),MATCH(Programme_List!K$1,Level_5!$D$1:$V$1,0))</f>
        <v>0</v>
      </c>
      <c r="L68">
        <f>INDEX(Level_5!$D$2:$V$200,MATCH(Programme_List!$C68,Level_5!$A$2:$A$200,0),MATCH(Programme_List!L$1,Level_5!$D$1:$V$1,0))</f>
        <v>0</v>
      </c>
      <c r="M68">
        <f>INDEX(Level_5!$D$2:$V$200,MATCH(Programme_List!$C68,Level_5!$A$2:$A$200,0),MATCH(Programme_List!M$1,Level_5!$D$1:$V$1,0))</f>
        <v>0</v>
      </c>
      <c r="N68">
        <f>INDEX(Level_5!$D$2:$V$200,MATCH(Programme_List!$C68,Level_5!$A$2:$A$200,0),MATCH(Programme_List!N$1,Level_5!$D$1:$V$1,0))</f>
        <v>0</v>
      </c>
      <c r="O68">
        <f>INDEX(Level_5!$D$2:$V$200,MATCH(Programme_List!$C68,Level_5!$A$2:$A$200,0),MATCH(Programme_List!O$1,Level_5!$D$1:$V$1,0))</f>
        <v>0</v>
      </c>
      <c r="P68">
        <f>INDEX(Level_5!$D$2:$V$200,MATCH(Programme_List!$C68,Level_5!$A$2:$A$200,0),MATCH(Programme_List!P$1,Level_5!$D$1:$V$1,0))</f>
        <v>0</v>
      </c>
      <c r="Q68">
        <f>INDEX(Level_5!$D$2:$V$200,MATCH(Programme_List!$C68,Level_5!$A$2:$A$200,0),MATCH(Programme_List!Q$1,Level_5!$D$1:$V$1,0))</f>
        <v>0</v>
      </c>
      <c r="R68">
        <f>INDEX(Level_5!$D$2:$V$200,MATCH(Programme_List!$C68,Level_5!$A$2:$A$200,0),MATCH(Programme_List!R$1,Level_5!$D$1:$V$1,0))</f>
        <v>0</v>
      </c>
      <c r="S68">
        <f>INDEX(Level_5!$D$2:$V$200,MATCH(Programme_List!$C68,Level_5!$A$2:$A$200,0),MATCH(Programme_List!S$1,Level_5!$D$1:$V$1,0))</f>
        <v>0</v>
      </c>
      <c r="T68">
        <f>INDEX(Level_5!$D$2:$V$200,MATCH(Programme_List!$C68,Level_5!$A$2:$A$200,0),MATCH(Programme_List!T$1,Level_5!$D$1:$V$1,0))</f>
        <v>0</v>
      </c>
      <c r="U68">
        <f>INDEX(Level_5!$D$2:$V$200,MATCH(Programme_List!$C68,Level_5!$A$2:$A$200,0),MATCH(Programme_List!U$1,Level_5!$D$1:$V$1,0))</f>
        <v>0</v>
      </c>
      <c r="V68">
        <f>INDEX(Level_5!$D$2:$V$200,MATCH(Programme_List!$C68,Level_5!$A$2:$A$200,0),MATCH(Programme_List!V$1,Level_5!$D$1:$V$1,0))</f>
        <v>0</v>
      </c>
      <c r="W68">
        <f>INDEX(Level_5!$D$2:$V$200,MATCH(Programme_List!$C68,Level_5!$A$2:$A$200,0),MATCH(Programme_List!W$1,Level_5!$D$1:$V$1,0))</f>
        <v>0</v>
      </c>
      <c r="X68">
        <f>INDEX(Level_5!$D$2:$V$200,MATCH(Programme_List!$C68,Level_5!$A$2:$A$200,0),MATCH(Programme_List!X$1,Level_5!$D$1:$V$1,0))</f>
        <v>0</v>
      </c>
      <c r="Y68" s="31">
        <f t="shared" si="8"/>
        <v>0</v>
      </c>
      <c r="Z68" s="33" t="str">
        <f t="shared" si="9"/>
        <v>0</v>
      </c>
      <c r="AA68" s="33" t="str">
        <f t="shared" si="10"/>
        <v>0</v>
      </c>
      <c r="AB68" s="33" t="str">
        <f t="shared" si="11"/>
        <v>0</v>
      </c>
    </row>
    <row r="69" spans="1:28" ht="14.5" x14ac:dyDescent="0.35">
      <c r="A69" s="99" t="s">
        <v>90</v>
      </c>
      <c r="B69" s="99" t="s">
        <v>91</v>
      </c>
      <c r="C69" s="99" t="s">
        <v>32</v>
      </c>
      <c r="D69" s="99" t="s">
        <v>92</v>
      </c>
      <c r="E69" s="99" t="s">
        <v>90</v>
      </c>
      <c r="F69">
        <f>INDEX(Level_5!$D$2:$V$200,MATCH(Programme_List!$C69,Level_5!$A$2:$A$200,0),MATCH(Programme_List!F$1,Level_5!$D$1:$V$1,0))</f>
        <v>0</v>
      </c>
      <c r="G69">
        <f>INDEX(Level_5!$D$2:$V$200,MATCH(Programme_List!$C69,Level_5!$A$2:$A$200,0),MATCH(Programme_List!G$1,Level_5!$D$1:$V$1,0))</f>
        <v>0</v>
      </c>
      <c r="H69">
        <f>INDEX(Level_5!$D$2:$V$200,MATCH(Programme_List!$C69,Level_5!$A$2:$A$200,0),MATCH(Programme_List!H$1,Level_5!$D$1:$V$1,0))</f>
        <v>0</v>
      </c>
      <c r="I69">
        <f>INDEX(Level_5!$D$2:$V$200,MATCH(Programme_List!$C69,Level_5!$A$2:$A$200,0),MATCH(Programme_List!I$1,Level_5!$D$1:$V$1,0))</f>
        <v>0</v>
      </c>
      <c r="J69">
        <f>INDEX(Level_5!$D$2:$V$200,MATCH(Programme_List!$C69,Level_5!$A$2:$A$200,0),MATCH(Programme_List!J$1,Level_5!$D$1:$V$1,0))</f>
        <v>0</v>
      </c>
      <c r="K69">
        <f>INDEX(Level_5!$D$2:$V$200,MATCH(Programme_List!$C69,Level_5!$A$2:$A$200,0),MATCH(Programme_List!K$1,Level_5!$D$1:$V$1,0))</f>
        <v>0</v>
      </c>
      <c r="L69">
        <f>INDEX(Level_5!$D$2:$V$200,MATCH(Programme_List!$C69,Level_5!$A$2:$A$200,0),MATCH(Programme_List!L$1,Level_5!$D$1:$V$1,0))</f>
        <v>0</v>
      </c>
      <c r="M69">
        <f>INDEX(Level_5!$D$2:$V$200,MATCH(Programme_List!$C69,Level_5!$A$2:$A$200,0),MATCH(Programme_List!M$1,Level_5!$D$1:$V$1,0))</f>
        <v>0</v>
      </c>
      <c r="N69">
        <f>INDEX(Level_5!$D$2:$V$200,MATCH(Programme_List!$C69,Level_5!$A$2:$A$200,0),MATCH(Programme_List!N$1,Level_5!$D$1:$V$1,0))</f>
        <v>0</v>
      </c>
      <c r="O69">
        <f>INDEX(Level_5!$D$2:$V$200,MATCH(Programme_List!$C69,Level_5!$A$2:$A$200,0),MATCH(Programme_List!O$1,Level_5!$D$1:$V$1,0))</f>
        <v>0</v>
      </c>
      <c r="P69">
        <f>INDEX(Level_5!$D$2:$V$200,MATCH(Programme_List!$C69,Level_5!$A$2:$A$200,0),MATCH(Programme_List!P$1,Level_5!$D$1:$V$1,0))</f>
        <v>0</v>
      </c>
      <c r="Q69">
        <f>INDEX(Level_5!$D$2:$V$200,MATCH(Programme_List!$C69,Level_5!$A$2:$A$200,0),MATCH(Programme_List!Q$1,Level_5!$D$1:$V$1,0))</f>
        <v>0</v>
      </c>
      <c r="R69">
        <f>INDEX(Level_5!$D$2:$V$200,MATCH(Programme_List!$C69,Level_5!$A$2:$A$200,0),MATCH(Programme_List!R$1,Level_5!$D$1:$V$1,0))</f>
        <v>0</v>
      </c>
      <c r="S69">
        <f>INDEX(Level_5!$D$2:$V$200,MATCH(Programme_List!$C69,Level_5!$A$2:$A$200,0),MATCH(Programme_List!S$1,Level_5!$D$1:$V$1,0))</f>
        <v>0</v>
      </c>
      <c r="T69">
        <f>INDEX(Level_5!$D$2:$V$200,MATCH(Programme_List!$C69,Level_5!$A$2:$A$200,0),MATCH(Programme_List!T$1,Level_5!$D$1:$V$1,0))</f>
        <v>0</v>
      </c>
      <c r="U69">
        <f>INDEX(Level_5!$D$2:$V$200,MATCH(Programme_List!$C69,Level_5!$A$2:$A$200,0),MATCH(Programme_List!U$1,Level_5!$D$1:$V$1,0))</f>
        <v>0</v>
      </c>
      <c r="V69">
        <f>INDEX(Level_5!$D$2:$V$200,MATCH(Programme_List!$C69,Level_5!$A$2:$A$200,0),MATCH(Programme_List!V$1,Level_5!$D$1:$V$1,0))</f>
        <v>0</v>
      </c>
      <c r="W69">
        <f>INDEX(Level_5!$D$2:$V$200,MATCH(Programme_List!$C69,Level_5!$A$2:$A$200,0),MATCH(Programme_List!W$1,Level_5!$D$1:$V$1,0))</f>
        <v>0</v>
      </c>
      <c r="X69">
        <f>INDEX(Level_5!$D$2:$V$200,MATCH(Programme_List!$C69,Level_5!$A$2:$A$200,0),MATCH(Programme_List!X$1,Level_5!$D$1:$V$1,0))</f>
        <v>0</v>
      </c>
      <c r="Y69" s="31">
        <f t="shared" si="8"/>
        <v>0</v>
      </c>
      <c r="Z69" s="33" t="str">
        <f t="shared" si="9"/>
        <v>0</v>
      </c>
      <c r="AA69" s="33" t="str">
        <f t="shared" si="10"/>
        <v>0</v>
      </c>
      <c r="AB69" s="33" t="str">
        <f t="shared" si="11"/>
        <v>0</v>
      </c>
    </row>
    <row r="70" spans="1:28" ht="14.5" x14ac:dyDescent="0.35">
      <c r="A70" s="99" t="s">
        <v>90</v>
      </c>
      <c r="B70" s="99" t="s">
        <v>91</v>
      </c>
      <c r="C70" s="99" t="s">
        <v>32</v>
      </c>
      <c r="D70" s="99" t="s">
        <v>92</v>
      </c>
      <c r="E70" s="99" t="s">
        <v>90</v>
      </c>
      <c r="F70">
        <f>INDEX(Level_5!$D$2:$V$200,MATCH(Programme_List!$C70,Level_5!$A$2:$A$200,0),MATCH(Programme_List!F$1,Level_5!$D$1:$V$1,0))</f>
        <v>0</v>
      </c>
      <c r="G70">
        <f>INDEX(Level_5!$D$2:$V$200,MATCH(Programme_List!$C70,Level_5!$A$2:$A$200,0),MATCH(Programme_List!G$1,Level_5!$D$1:$V$1,0))</f>
        <v>0</v>
      </c>
      <c r="H70">
        <f>INDEX(Level_5!$D$2:$V$200,MATCH(Programme_List!$C70,Level_5!$A$2:$A$200,0),MATCH(Programme_List!H$1,Level_5!$D$1:$V$1,0))</f>
        <v>0</v>
      </c>
      <c r="I70">
        <f>INDEX(Level_5!$D$2:$V$200,MATCH(Programme_List!$C70,Level_5!$A$2:$A$200,0),MATCH(Programme_List!I$1,Level_5!$D$1:$V$1,0))</f>
        <v>0</v>
      </c>
      <c r="J70">
        <f>INDEX(Level_5!$D$2:$V$200,MATCH(Programme_List!$C70,Level_5!$A$2:$A$200,0),MATCH(Programme_List!J$1,Level_5!$D$1:$V$1,0))</f>
        <v>0</v>
      </c>
      <c r="K70">
        <f>INDEX(Level_5!$D$2:$V$200,MATCH(Programme_List!$C70,Level_5!$A$2:$A$200,0),MATCH(Programme_List!K$1,Level_5!$D$1:$V$1,0))</f>
        <v>0</v>
      </c>
      <c r="L70">
        <f>INDEX(Level_5!$D$2:$V$200,MATCH(Programme_List!$C70,Level_5!$A$2:$A$200,0),MATCH(Programme_List!L$1,Level_5!$D$1:$V$1,0))</f>
        <v>0</v>
      </c>
      <c r="M70">
        <f>INDEX(Level_5!$D$2:$V$200,MATCH(Programme_List!$C70,Level_5!$A$2:$A$200,0),MATCH(Programme_List!M$1,Level_5!$D$1:$V$1,0))</f>
        <v>0</v>
      </c>
      <c r="N70">
        <f>INDEX(Level_5!$D$2:$V$200,MATCH(Programme_List!$C70,Level_5!$A$2:$A$200,0),MATCH(Programme_List!N$1,Level_5!$D$1:$V$1,0))</f>
        <v>0</v>
      </c>
      <c r="O70">
        <f>INDEX(Level_5!$D$2:$V$200,MATCH(Programme_List!$C70,Level_5!$A$2:$A$200,0),MATCH(Programme_List!O$1,Level_5!$D$1:$V$1,0))</f>
        <v>0</v>
      </c>
      <c r="P70">
        <f>INDEX(Level_5!$D$2:$V$200,MATCH(Programme_List!$C70,Level_5!$A$2:$A$200,0),MATCH(Programme_List!P$1,Level_5!$D$1:$V$1,0))</f>
        <v>0</v>
      </c>
      <c r="Q70">
        <f>INDEX(Level_5!$D$2:$V$200,MATCH(Programme_List!$C70,Level_5!$A$2:$A$200,0),MATCH(Programme_List!Q$1,Level_5!$D$1:$V$1,0))</f>
        <v>0</v>
      </c>
      <c r="R70">
        <f>INDEX(Level_5!$D$2:$V$200,MATCH(Programme_List!$C70,Level_5!$A$2:$A$200,0),MATCH(Programme_List!R$1,Level_5!$D$1:$V$1,0))</f>
        <v>0</v>
      </c>
      <c r="S70">
        <f>INDEX(Level_5!$D$2:$V$200,MATCH(Programme_List!$C70,Level_5!$A$2:$A$200,0),MATCH(Programme_List!S$1,Level_5!$D$1:$V$1,0))</f>
        <v>0</v>
      </c>
      <c r="T70">
        <f>INDEX(Level_5!$D$2:$V$200,MATCH(Programme_List!$C70,Level_5!$A$2:$A$200,0),MATCH(Programme_List!T$1,Level_5!$D$1:$V$1,0))</f>
        <v>0</v>
      </c>
      <c r="U70">
        <f>INDEX(Level_5!$D$2:$V$200,MATCH(Programme_List!$C70,Level_5!$A$2:$A$200,0),MATCH(Programme_List!U$1,Level_5!$D$1:$V$1,0))</f>
        <v>0</v>
      </c>
      <c r="V70">
        <f>INDEX(Level_5!$D$2:$V$200,MATCH(Programme_List!$C70,Level_5!$A$2:$A$200,0),MATCH(Programme_List!V$1,Level_5!$D$1:$V$1,0))</f>
        <v>0</v>
      </c>
      <c r="W70">
        <f>INDEX(Level_5!$D$2:$V$200,MATCH(Programme_List!$C70,Level_5!$A$2:$A$200,0),MATCH(Programme_List!W$1,Level_5!$D$1:$V$1,0))</f>
        <v>0</v>
      </c>
      <c r="X70">
        <f>INDEX(Level_5!$D$2:$V$200,MATCH(Programme_List!$C70,Level_5!$A$2:$A$200,0),MATCH(Programme_List!X$1,Level_5!$D$1:$V$1,0))</f>
        <v>0</v>
      </c>
      <c r="Y70" s="31">
        <f t="shared" si="8"/>
        <v>0</v>
      </c>
      <c r="Z70" s="33" t="str">
        <f t="shared" si="9"/>
        <v>0</v>
      </c>
      <c r="AA70" s="33" t="str">
        <f t="shared" si="10"/>
        <v>0</v>
      </c>
      <c r="AB70" s="33" t="str">
        <f t="shared" si="11"/>
        <v>0</v>
      </c>
    </row>
    <row r="71" spans="1:28" ht="14.5" x14ac:dyDescent="0.35">
      <c r="A71" s="99" t="s">
        <v>90</v>
      </c>
      <c r="B71" s="99" t="s">
        <v>91</v>
      </c>
      <c r="C71" s="99" t="s">
        <v>32</v>
      </c>
      <c r="D71" s="99" t="s">
        <v>92</v>
      </c>
      <c r="E71" s="99" t="s">
        <v>90</v>
      </c>
      <c r="F71">
        <f>INDEX(Level_5!$D$2:$V$200,MATCH(Programme_List!$C71,Level_5!$A$2:$A$200,0),MATCH(Programme_List!F$1,Level_5!$D$1:$V$1,0))</f>
        <v>0</v>
      </c>
      <c r="G71">
        <f>INDEX(Level_5!$D$2:$V$200,MATCH(Programme_List!$C71,Level_5!$A$2:$A$200,0),MATCH(Programme_List!G$1,Level_5!$D$1:$V$1,0))</f>
        <v>0</v>
      </c>
      <c r="H71">
        <f>INDEX(Level_5!$D$2:$V$200,MATCH(Programme_List!$C71,Level_5!$A$2:$A$200,0),MATCH(Programme_List!H$1,Level_5!$D$1:$V$1,0))</f>
        <v>0</v>
      </c>
      <c r="I71">
        <f>INDEX(Level_5!$D$2:$V$200,MATCH(Programme_List!$C71,Level_5!$A$2:$A$200,0),MATCH(Programme_List!I$1,Level_5!$D$1:$V$1,0))</f>
        <v>0</v>
      </c>
      <c r="J71">
        <f>INDEX(Level_5!$D$2:$V$200,MATCH(Programme_List!$C71,Level_5!$A$2:$A$200,0),MATCH(Programme_List!J$1,Level_5!$D$1:$V$1,0))</f>
        <v>0</v>
      </c>
      <c r="K71">
        <f>INDEX(Level_5!$D$2:$V$200,MATCH(Programme_List!$C71,Level_5!$A$2:$A$200,0),MATCH(Programme_List!K$1,Level_5!$D$1:$V$1,0))</f>
        <v>0</v>
      </c>
      <c r="L71">
        <f>INDEX(Level_5!$D$2:$V$200,MATCH(Programme_List!$C71,Level_5!$A$2:$A$200,0),MATCH(Programme_List!L$1,Level_5!$D$1:$V$1,0))</f>
        <v>0</v>
      </c>
      <c r="M71">
        <f>INDEX(Level_5!$D$2:$V$200,MATCH(Programme_List!$C71,Level_5!$A$2:$A$200,0),MATCH(Programme_List!M$1,Level_5!$D$1:$V$1,0))</f>
        <v>0</v>
      </c>
      <c r="N71">
        <f>INDEX(Level_5!$D$2:$V$200,MATCH(Programme_List!$C71,Level_5!$A$2:$A$200,0),MATCH(Programme_List!N$1,Level_5!$D$1:$V$1,0))</f>
        <v>0</v>
      </c>
      <c r="O71">
        <f>INDEX(Level_5!$D$2:$V$200,MATCH(Programme_List!$C71,Level_5!$A$2:$A$200,0),MATCH(Programme_List!O$1,Level_5!$D$1:$V$1,0))</f>
        <v>0</v>
      </c>
      <c r="P71">
        <f>INDEX(Level_5!$D$2:$V$200,MATCH(Programme_List!$C71,Level_5!$A$2:$A$200,0),MATCH(Programme_List!P$1,Level_5!$D$1:$V$1,0))</f>
        <v>0</v>
      </c>
      <c r="Q71">
        <f>INDEX(Level_5!$D$2:$V$200,MATCH(Programme_List!$C71,Level_5!$A$2:$A$200,0),MATCH(Programme_List!Q$1,Level_5!$D$1:$V$1,0))</f>
        <v>0</v>
      </c>
      <c r="R71">
        <f>INDEX(Level_5!$D$2:$V$200,MATCH(Programme_List!$C71,Level_5!$A$2:$A$200,0),MATCH(Programme_List!R$1,Level_5!$D$1:$V$1,0))</f>
        <v>0</v>
      </c>
      <c r="S71">
        <f>INDEX(Level_5!$D$2:$V$200,MATCH(Programme_List!$C71,Level_5!$A$2:$A$200,0),MATCH(Programme_List!S$1,Level_5!$D$1:$V$1,0))</f>
        <v>0</v>
      </c>
      <c r="T71">
        <f>INDEX(Level_5!$D$2:$V$200,MATCH(Programme_List!$C71,Level_5!$A$2:$A$200,0),MATCH(Programme_List!T$1,Level_5!$D$1:$V$1,0))</f>
        <v>0</v>
      </c>
      <c r="U71">
        <f>INDEX(Level_5!$D$2:$V$200,MATCH(Programme_List!$C71,Level_5!$A$2:$A$200,0),MATCH(Programme_List!U$1,Level_5!$D$1:$V$1,0))</f>
        <v>0</v>
      </c>
      <c r="V71">
        <f>INDEX(Level_5!$D$2:$V$200,MATCH(Programme_List!$C71,Level_5!$A$2:$A$200,0),MATCH(Programme_List!V$1,Level_5!$D$1:$V$1,0))</f>
        <v>0</v>
      </c>
      <c r="W71">
        <f>INDEX(Level_5!$D$2:$V$200,MATCH(Programme_List!$C71,Level_5!$A$2:$A$200,0),MATCH(Programme_List!W$1,Level_5!$D$1:$V$1,0))</f>
        <v>0</v>
      </c>
      <c r="X71">
        <f>INDEX(Level_5!$D$2:$V$200,MATCH(Programme_List!$C71,Level_5!$A$2:$A$200,0),MATCH(Programme_List!X$1,Level_5!$D$1:$V$1,0))</f>
        <v>0</v>
      </c>
      <c r="Y71" s="31">
        <f t="shared" si="8"/>
        <v>0</v>
      </c>
      <c r="Z71" s="33" t="str">
        <f t="shared" si="9"/>
        <v>0</v>
      </c>
      <c r="AA71" s="33" t="str">
        <f t="shared" si="10"/>
        <v>0</v>
      </c>
      <c r="AB71" s="33" t="str">
        <f t="shared" si="11"/>
        <v>0</v>
      </c>
    </row>
    <row r="72" spans="1:28" ht="14.5" x14ac:dyDescent="0.35">
      <c r="A72" s="99" t="s">
        <v>90</v>
      </c>
      <c r="B72" s="99" t="s">
        <v>91</v>
      </c>
      <c r="C72" s="99" t="s">
        <v>32</v>
      </c>
      <c r="D72" s="99" t="s">
        <v>92</v>
      </c>
      <c r="E72" s="99" t="s">
        <v>90</v>
      </c>
      <c r="F72">
        <f>INDEX(Level_5!$D$2:$V$200,MATCH(Programme_List!$C72,Level_5!$A$2:$A$200,0),MATCH(Programme_List!F$1,Level_5!$D$1:$V$1,0))</f>
        <v>0</v>
      </c>
      <c r="G72">
        <f>INDEX(Level_5!$D$2:$V$200,MATCH(Programme_List!$C72,Level_5!$A$2:$A$200,0),MATCH(Programme_List!G$1,Level_5!$D$1:$V$1,0))</f>
        <v>0</v>
      </c>
      <c r="H72">
        <f>INDEX(Level_5!$D$2:$V$200,MATCH(Programme_List!$C72,Level_5!$A$2:$A$200,0),MATCH(Programme_List!H$1,Level_5!$D$1:$V$1,0))</f>
        <v>0</v>
      </c>
      <c r="I72">
        <f>INDEX(Level_5!$D$2:$V$200,MATCH(Programme_List!$C72,Level_5!$A$2:$A$200,0),MATCH(Programme_List!I$1,Level_5!$D$1:$V$1,0))</f>
        <v>0</v>
      </c>
      <c r="J72">
        <f>INDEX(Level_5!$D$2:$V$200,MATCH(Programme_List!$C72,Level_5!$A$2:$A$200,0),MATCH(Programme_List!J$1,Level_5!$D$1:$V$1,0))</f>
        <v>0</v>
      </c>
      <c r="K72">
        <f>INDEX(Level_5!$D$2:$V$200,MATCH(Programme_List!$C72,Level_5!$A$2:$A$200,0),MATCH(Programme_List!K$1,Level_5!$D$1:$V$1,0))</f>
        <v>0</v>
      </c>
      <c r="L72">
        <f>INDEX(Level_5!$D$2:$V$200,MATCH(Programme_List!$C72,Level_5!$A$2:$A$200,0),MATCH(Programme_List!L$1,Level_5!$D$1:$V$1,0))</f>
        <v>0</v>
      </c>
      <c r="M72">
        <f>INDEX(Level_5!$D$2:$V$200,MATCH(Programme_List!$C72,Level_5!$A$2:$A$200,0),MATCH(Programme_List!M$1,Level_5!$D$1:$V$1,0))</f>
        <v>0</v>
      </c>
      <c r="N72">
        <f>INDEX(Level_5!$D$2:$V$200,MATCH(Programme_List!$C72,Level_5!$A$2:$A$200,0),MATCH(Programme_List!N$1,Level_5!$D$1:$V$1,0))</f>
        <v>0</v>
      </c>
      <c r="O72">
        <f>INDEX(Level_5!$D$2:$V$200,MATCH(Programme_List!$C72,Level_5!$A$2:$A$200,0),MATCH(Programme_List!O$1,Level_5!$D$1:$V$1,0))</f>
        <v>0</v>
      </c>
      <c r="P72">
        <f>INDEX(Level_5!$D$2:$V$200,MATCH(Programme_List!$C72,Level_5!$A$2:$A$200,0),MATCH(Programme_List!P$1,Level_5!$D$1:$V$1,0))</f>
        <v>0</v>
      </c>
      <c r="Q72">
        <f>INDEX(Level_5!$D$2:$V$200,MATCH(Programme_List!$C72,Level_5!$A$2:$A$200,0),MATCH(Programme_List!Q$1,Level_5!$D$1:$V$1,0))</f>
        <v>0</v>
      </c>
      <c r="R72">
        <f>INDEX(Level_5!$D$2:$V$200,MATCH(Programme_List!$C72,Level_5!$A$2:$A$200,0),MATCH(Programme_List!R$1,Level_5!$D$1:$V$1,0))</f>
        <v>0</v>
      </c>
      <c r="S72">
        <f>INDEX(Level_5!$D$2:$V$200,MATCH(Programme_List!$C72,Level_5!$A$2:$A$200,0),MATCH(Programme_List!S$1,Level_5!$D$1:$V$1,0))</f>
        <v>0</v>
      </c>
      <c r="T72">
        <f>INDEX(Level_5!$D$2:$V$200,MATCH(Programme_List!$C72,Level_5!$A$2:$A$200,0),MATCH(Programme_List!T$1,Level_5!$D$1:$V$1,0))</f>
        <v>0</v>
      </c>
      <c r="U72">
        <f>INDEX(Level_5!$D$2:$V$200,MATCH(Programme_List!$C72,Level_5!$A$2:$A$200,0),MATCH(Programme_List!U$1,Level_5!$D$1:$V$1,0))</f>
        <v>0</v>
      </c>
      <c r="V72">
        <f>INDEX(Level_5!$D$2:$V$200,MATCH(Programme_List!$C72,Level_5!$A$2:$A$200,0),MATCH(Programme_List!V$1,Level_5!$D$1:$V$1,0))</f>
        <v>0</v>
      </c>
      <c r="W72">
        <f>INDEX(Level_5!$D$2:$V$200,MATCH(Programme_List!$C72,Level_5!$A$2:$A$200,0),MATCH(Programme_List!W$1,Level_5!$D$1:$V$1,0))</f>
        <v>0</v>
      </c>
      <c r="X72">
        <f>INDEX(Level_5!$D$2:$V$200,MATCH(Programme_List!$C72,Level_5!$A$2:$A$200,0),MATCH(Programme_List!X$1,Level_5!$D$1:$V$1,0))</f>
        <v>0</v>
      </c>
      <c r="Y72" s="31">
        <f t="shared" si="8"/>
        <v>0</v>
      </c>
      <c r="Z72" s="33" t="str">
        <f t="shared" si="9"/>
        <v>0</v>
      </c>
      <c r="AA72" s="33" t="str">
        <f t="shared" si="10"/>
        <v>0</v>
      </c>
      <c r="AB72" s="33" t="str">
        <f t="shared" si="11"/>
        <v>0</v>
      </c>
    </row>
    <row r="73" spans="1:28" ht="14.5" x14ac:dyDescent="0.35">
      <c r="A73" s="99" t="s">
        <v>90</v>
      </c>
      <c r="B73" s="99" t="s">
        <v>91</v>
      </c>
      <c r="C73" s="99" t="s">
        <v>32</v>
      </c>
      <c r="D73" s="99" t="s">
        <v>92</v>
      </c>
      <c r="E73" s="99" t="s">
        <v>90</v>
      </c>
      <c r="F73">
        <f>INDEX(Level_6!$D$2:$V$198,MATCH(Programme_List!$C73,Level_6!$A$2:$A$198,0),MATCH(Programme_List!F$1,Level_6!$D$1:$V$1,0))</f>
        <v>0</v>
      </c>
      <c r="G73">
        <f>INDEX(Level_6!$D$2:$V$198,MATCH(Programme_List!$C73,Level_6!$A$2:$A$198,0),MATCH(Programme_List!G$1,Level_6!$D$1:$V$1,0))</f>
        <v>0</v>
      </c>
      <c r="H73">
        <f>INDEX(Level_6!$D$2:$V$198,MATCH(Programme_List!$C73,Level_6!$A$2:$A$198,0),MATCH(Programme_List!H$1,Level_6!$D$1:$V$1,0))</f>
        <v>0</v>
      </c>
      <c r="I73">
        <f>INDEX(Level_6!$D$2:$V$198,MATCH(Programme_List!$C73,Level_6!$A$2:$A$198,0),MATCH(Programme_List!I$1,Level_6!$D$1:$V$1,0))</f>
        <v>0</v>
      </c>
      <c r="J73">
        <f>INDEX(Level_6!$D$2:$V$198,MATCH(Programme_List!$C73,Level_6!$A$2:$A$198,0),MATCH(Programme_List!J$1,Level_6!$D$1:$V$1,0))</f>
        <v>0</v>
      </c>
      <c r="K73">
        <f>INDEX(Level_6!$D$2:$V$198,MATCH(Programme_List!$C73,Level_6!$A$2:$A$198,0),MATCH(Programme_List!K$1,Level_6!$D$1:$V$1,0))</f>
        <v>0</v>
      </c>
      <c r="L73">
        <f>INDEX(Level_6!$D$2:$V$198,MATCH(Programme_List!$C73,Level_6!$A$2:$A$198,0),MATCH(Programme_List!L$1,Level_6!$D$1:$V$1,0))</f>
        <v>0</v>
      </c>
      <c r="M73">
        <f>INDEX(Level_6!$D$2:$V$198,MATCH(Programme_List!$C73,Level_6!$A$2:$A$198,0),MATCH(Programme_List!M$1,Level_6!$D$1:$V$1,0))</f>
        <v>0</v>
      </c>
      <c r="N73">
        <f>INDEX(Level_6!$D$2:$V$198,MATCH(Programme_List!$C73,Level_6!$A$2:$A$198,0),MATCH(Programme_List!N$1,Level_6!$D$1:$V$1,0))</f>
        <v>0</v>
      </c>
      <c r="O73">
        <f>INDEX(Level_6!$D$2:$V$198,MATCH(Programme_List!$C73,Level_6!$A$2:$A$198,0),MATCH(Programme_List!O$1,Level_6!$D$1:$V$1,0))</f>
        <v>0</v>
      </c>
      <c r="P73">
        <f>INDEX(Level_6!$D$2:$V$198,MATCH(Programme_List!$C73,Level_6!$A$2:$A$198,0),MATCH(Programme_List!P$1,Level_6!$D$1:$V$1,0))</f>
        <v>0</v>
      </c>
      <c r="Q73">
        <f>INDEX(Level_6!$D$2:$V$198,MATCH(Programme_List!$C73,Level_6!$A$2:$A$198,0),MATCH(Programme_List!Q$1,Level_6!$D$1:$V$1,0))</f>
        <v>0</v>
      </c>
      <c r="R73">
        <f>INDEX(Level_6!$D$2:$V$198,MATCH(Programme_List!$C73,Level_6!$A$2:$A$198,0),MATCH(Programme_List!R$1,Level_6!$D$1:$V$1,0))</f>
        <v>0</v>
      </c>
      <c r="S73">
        <f>INDEX(Level_6!$D$2:$V$198,MATCH(Programme_List!$C73,Level_6!$A$2:$A$198,0),MATCH(Programme_List!S$1,Level_6!$D$1:$V$1,0))</f>
        <v>0</v>
      </c>
      <c r="T73">
        <f>INDEX(Level_6!$D$2:$V$198,MATCH(Programme_List!$C73,Level_6!$A$2:$A$198,0),MATCH(Programme_List!T$1,Level_6!$D$1:$V$1,0))</f>
        <v>0</v>
      </c>
      <c r="U73">
        <f>INDEX(Level_6!$D$2:$V$198,MATCH(Programme_List!$C73,Level_6!$A$2:$A$198,0),MATCH(Programme_List!U$1,Level_6!$D$1:$V$1,0))</f>
        <v>0</v>
      </c>
      <c r="V73">
        <f>INDEX(Level_6!$D$2:$V$198,MATCH(Programme_List!$C73,Level_6!$A$2:$A$198,0),MATCH(Programme_List!V$1,Level_6!$D$1:$V$1,0))</f>
        <v>0</v>
      </c>
      <c r="W73">
        <f>INDEX(Level_6!$D$2:$V$198,MATCH(Programme_List!$C73,Level_6!$A$2:$A$198,0),MATCH(Programme_List!W$1,Level_6!$D$1:$V$1,0))</f>
        <v>0</v>
      </c>
      <c r="X73">
        <f>INDEX(Level_6!$D$2:$V$198,MATCH(Programme_List!$C73,Level_6!$A$2:$A$198,0),MATCH(Programme_List!X$1,Level_6!$D$1:$V$1,0))</f>
        <v>0</v>
      </c>
      <c r="Y73" s="31">
        <f t="shared" si="8"/>
        <v>0</v>
      </c>
      <c r="Z73" s="33" t="str">
        <f t="shared" si="9"/>
        <v>0</v>
      </c>
      <c r="AA73" s="33" t="str">
        <f t="shared" si="10"/>
        <v>0</v>
      </c>
      <c r="AB73" s="33" t="str">
        <f t="shared" si="11"/>
        <v>0</v>
      </c>
    </row>
    <row r="74" spans="1:28" ht="14.5" x14ac:dyDescent="0.35">
      <c r="A74" s="99" t="s">
        <v>90</v>
      </c>
      <c r="B74" s="99" t="s">
        <v>91</v>
      </c>
      <c r="C74" s="99" t="s">
        <v>32</v>
      </c>
      <c r="D74" s="99" t="s">
        <v>92</v>
      </c>
      <c r="E74" s="99" t="s">
        <v>90</v>
      </c>
      <c r="F74">
        <f>INDEX(Level_6!$D$2:$V$198,MATCH(Programme_List!$C74,Level_6!$A$2:$A$198,0),MATCH(Programme_List!F$1,Level_6!$D$1:$V$1,0))</f>
        <v>0</v>
      </c>
      <c r="G74">
        <f>INDEX(Level_6!$D$2:$V$198,MATCH(Programme_List!$C74,Level_6!$A$2:$A$198,0),MATCH(Programme_List!G$1,Level_6!$D$1:$V$1,0))</f>
        <v>0</v>
      </c>
      <c r="H74">
        <f>INDEX(Level_6!$D$2:$V$198,MATCH(Programme_List!$C74,Level_6!$A$2:$A$198,0),MATCH(Programme_List!H$1,Level_6!$D$1:$V$1,0))</f>
        <v>0</v>
      </c>
      <c r="I74">
        <f>INDEX(Level_6!$D$2:$V$198,MATCH(Programme_List!$C74,Level_6!$A$2:$A$198,0),MATCH(Programme_List!I$1,Level_6!$D$1:$V$1,0))</f>
        <v>0</v>
      </c>
      <c r="J74">
        <f>INDEX(Level_6!$D$2:$V$198,MATCH(Programme_List!$C74,Level_6!$A$2:$A$198,0),MATCH(Programme_List!J$1,Level_6!$D$1:$V$1,0))</f>
        <v>0</v>
      </c>
      <c r="K74">
        <f>INDEX(Level_6!$D$2:$V$198,MATCH(Programme_List!$C74,Level_6!$A$2:$A$198,0),MATCH(Programme_List!K$1,Level_6!$D$1:$V$1,0))</f>
        <v>0</v>
      </c>
      <c r="L74">
        <f>INDEX(Level_6!$D$2:$V$198,MATCH(Programme_List!$C74,Level_6!$A$2:$A$198,0),MATCH(Programme_List!L$1,Level_6!$D$1:$V$1,0))</f>
        <v>0</v>
      </c>
      <c r="M74">
        <f>INDEX(Level_6!$D$2:$V$198,MATCH(Programme_List!$C74,Level_6!$A$2:$A$198,0),MATCH(Programme_List!M$1,Level_6!$D$1:$V$1,0))</f>
        <v>0</v>
      </c>
      <c r="N74">
        <f>INDEX(Level_6!$D$2:$V$198,MATCH(Programme_List!$C74,Level_6!$A$2:$A$198,0),MATCH(Programme_List!N$1,Level_6!$D$1:$V$1,0))</f>
        <v>0</v>
      </c>
      <c r="O74">
        <f>INDEX(Level_6!$D$2:$V$198,MATCH(Programme_List!$C74,Level_6!$A$2:$A$198,0),MATCH(Programme_List!O$1,Level_6!$D$1:$V$1,0))</f>
        <v>0</v>
      </c>
      <c r="P74">
        <f>INDEX(Level_6!$D$2:$V$198,MATCH(Programme_List!$C74,Level_6!$A$2:$A$198,0),MATCH(Programme_List!P$1,Level_6!$D$1:$V$1,0))</f>
        <v>0</v>
      </c>
      <c r="Q74">
        <f>INDEX(Level_6!$D$2:$V$198,MATCH(Programme_List!$C74,Level_6!$A$2:$A$198,0),MATCH(Programme_List!Q$1,Level_6!$D$1:$V$1,0))</f>
        <v>0</v>
      </c>
      <c r="R74">
        <f>INDEX(Level_6!$D$2:$V$198,MATCH(Programme_List!$C74,Level_6!$A$2:$A$198,0),MATCH(Programme_List!R$1,Level_6!$D$1:$V$1,0))</f>
        <v>0</v>
      </c>
      <c r="S74">
        <f>INDEX(Level_6!$D$2:$V$198,MATCH(Programme_List!$C74,Level_6!$A$2:$A$198,0),MATCH(Programme_List!S$1,Level_6!$D$1:$V$1,0))</f>
        <v>0</v>
      </c>
      <c r="T74">
        <f>INDEX(Level_6!$D$2:$V$198,MATCH(Programme_List!$C74,Level_6!$A$2:$A$198,0),MATCH(Programme_List!T$1,Level_6!$D$1:$V$1,0))</f>
        <v>0</v>
      </c>
      <c r="U74">
        <f>INDEX(Level_6!$D$2:$V$198,MATCH(Programme_List!$C74,Level_6!$A$2:$A$198,0),MATCH(Programme_List!U$1,Level_6!$D$1:$V$1,0))</f>
        <v>0</v>
      </c>
      <c r="V74">
        <f>INDEX(Level_6!$D$2:$V$198,MATCH(Programme_List!$C74,Level_6!$A$2:$A$198,0),MATCH(Programme_List!V$1,Level_6!$D$1:$V$1,0))</f>
        <v>0</v>
      </c>
      <c r="W74">
        <f>INDEX(Level_6!$D$2:$V$198,MATCH(Programme_List!$C74,Level_6!$A$2:$A$198,0),MATCH(Programme_List!W$1,Level_6!$D$1:$V$1,0))</f>
        <v>0</v>
      </c>
      <c r="X74">
        <f>INDEX(Level_6!$D$2:$V$198,MATCH(Programme_List!$C74,Level_6!$A$2:$A$198,0),MATCH(Programme_List!X$1,Level_6!$D$1:$V$1,0))</f>
        <v>0</v>
      </c>
      <c r="Y74" s="31">
        <f t="shared" si="8"/>
        <v>0</v>
      </c>
      <c r="Z74" s="33" t="str">
        <f t="shared" si="9"/>
        <v>0</v>
      </c>
      <c r="AA74" s="33" t="str">
        <f t="shared" si="10"/>
        <v>0</v>
      </c>
      <c r="AB74" s="33" t="str">
        <f t="shared" si="11"/>
        <v>0</v>
      </c>
    </row>
    <row r="75" spans="1:28" ht="14.5" x14ac:dyDescent="0.35">
      <c r="A75" s="99" t="s">
        <v>90</v>
      </c>
      <c r="B75" s="99" t="s">
        <v>91</v>
      </c>
      <c r="C75" s="99" t="s">
        <v>32</v>
      </c>
      <c r="D75" s="99" t="s">
        <v>92</v>
      </c>
      <c r="E75" s="99" t="s">
        <v>90</v>
      </c>
      <c r="F75">
        <f>INDEX(Level_6!$D$2:$V$198,MATCH(Programme_List!$C75,Level_6!$A$2:$A$198,0),MATCH(Programme_List!F$1,Level_6!$D$1:$V$1,0))</f>
        <v>0</v>
      </c>
      <c r="G75">
        <f>INDEX(Level_6!$D$2:$V$198,MATCH(Programme_List!$C75,Level_6!$A$2:$A$198,0),MATCH(Programme_List!G$1,Level_6!$D$1:$V$1,0))</f>
        <v>0</v>
      </c>
      <c r="H75">
        <f>INDEX(Level_6!$D$2:$V$198,MATCH(Programme_List!$C75,Level_6!$A$2:$A$198,0),MATCH(Programme_List!H$1,Level_6!$D$1:$V$1,0))</f>
        <v>0</v>
      </c>
      <c r="I75">
        <f>INDEX(Level_6!$D$2:$V$198,MATCH(Programme_List!$C75,Level_6!$A$2:$A$198,0),MATCH(Programme_List!I$1,Level_6!$D$1:$V$1,0))</f>
        <v>0</v>
      </c>
      <c r="J75">
        <f>INDEX(Level_6!$D$2:$V$198,MATCH(Programme_List!$C75,Level_6!$A$2:$A$198,0),MATCH(Programme_List!J$1,Level_6!$D$1:$V$1,0))</f>
        <v>0</v>
      </c>
      <c r="K75">
        <f>INDEX(Level_6!$D$2:$V$198,MATCH(Programme_List!$C75,Level_6!$A$2:$A$198,0),MATCH(Programme_List!K$1,Level_6!$D$1:$V$1,0))</f>
        <v>0</v>
      </c>
      <c r="L75">
        <f>INDEX(Level_6!$D$2:$V$198,MATCH(Programme_List!$C75,Level_6!$A$2:$A$198,0),MATCH(Programme_List!L$1,Level_6!$D$1:$V$1,0))</f>
        <v>0</v>
      </c>
      <c r="M75">
        <f>INDEX(Level_6!$D$2:$V$198,MATCH(Programme_List!$C75,Level_6!$A$2:$A$198,0),MATCH(Programme_List!M$1,Level_6!$D$1:$V$1,0))</f>
        <v>0</v>
      </c>
      <c r="N75">
        <f>INDEX(Level_6!$D$2:$V$198,MATCH(Programme_List!$C75,Level_6!$A$2:$A$198,0),MATCH(Programme_List!N$1,Level_6!$D$1:$V$1,0))</f>
        <v>0</v>
      </c>
      <c r="O75">
        <f>INDEX(Level_6!$D$2:$V$198,MATCH(Programme_List!$C75,Level_6!$A$2:$A$198,0),MATCH(Programme_List!O$1,Level_6!$D$1:$V$1,0))</f>
        <v>0</v>
      </c>
      <c r="P75">
        <f>INDEX(Level_6!$D$2:$V$198,MATCH(Programme_List!$C75,Level_6!$A$2:$A$198,0),MATCH(Programme_List!P$1,Level_6!$D$1:$V$1,0))</f>
        <v>0</v>
      </c>
      <c r="Q75">
        <f>INDEX(Level_6!$D$2:$V$198,MATCH(Programme_List!$C75,Level_6!$A$2:$A$198,0),MATCH(Programme_List!Q$1,Level_6!$D$1:$V$1,0))</f>
        <v>0</v>
      </c>
      <c r="R75">
        <f>INDEX(Level_6!$D$2:$V$198,MATCH(Programme_List!$C75,Level_6!$A$2:$A$198,0),MATCH(Programme_List!R$1,Level_6!$D$1:$V$1,0))</f>
        <v>0</v>
      </c>
      <c r="S75">
        <f>INDEX(Level_6!$D$2:$V$198,MATCH(Programme_List!$C75,Level_6!$A$2:$A$198,0),MATCH(Programme_List!S$1,Level_6!$D$1:$V$1,0))</f>
        <v>0</v>
      </c>
      <c r="T75">
        <f>INDEX(Level_6!$D$2:$V$198,MATCH(Programme_List!$C75,Level_6!$A$2:$A$198,0),MATCH(Programme_List!T$1,Level_6!$D$1:$V$1,0))</f>
        <v>0</v>
      </c>
      <c r="U75">
        <f>INDEX(Level_6!$D$2:$V$198,MATCH(Programme_List!$C75,Level_6!$A$2:$A$198,0),MATCH(Programme_List!U$1,Level_6!$D$1:$V$1,0))</f>
        <v>0</v>
      </c>
      <c r="V75">
        <f>INDEX(Level_6!$D$2:$V$198,MATCH(Programme_List!$C75,Level_6!$A$2:$A$198,0),MATCH(Programme_List!V$1,Level_6!$D$1:$V$1,0))</f>
        <v>0</v>
      </c>
      <c r="W75">
        <f>INDEX(Level_6!$D$2:$V$198,MATCH(Programme_List!$C75,Level_6!$A$2:$A$198,0),MATCH(Programme_List!W$1,Level_6!$D$1:$V$1,0))</f>
        <v>0</v>
      </c>
      <c r="X75">
        <f>INDEX(Level_6!$D$2:$V$198,MATCH(Programme_List!$C75,Level_6!$A$2:$A$198,0),MATCH(Programme_List!X$1,Level_6!$D$1:$V$1,0))</f>
        <v>0</v>
      </c>
      <c r="Y75" s="31">
        <f t="shared" si="8"/>
        <v>0</v>
      </c>
      <c r="Z75" s="33" t="str">
        <f t="shared" si="9"/>
        <v>0</v>
      </c>
      <c r="AA75" s="33" t="str">
        <f t="shared" si="10"/>
        <v>0</v>
      </c>
      <c r="AB75" s="33" t="str">
        <f t="shared" si="11"/>
        <v>0</v>
      </c>
    </row>
    <row r="76" spans="1:28" ht="14.5" x14ac:dyDescent="0.35">
      <c r="A76" s="99" t="s">
        <v>90</v>
      </c>
      <c r="B76" s="99" t="s">
        <v>91</v>
      </c>
      <c r="C76" s="99" t="s">
        <v>32</v>
      </c>
      <c r="D76" s="99" t="s">
        <v>92</v>
      </c>
      <c r="E76" s="99" t="s">
        <v>90</v>
      </c>
      <c r="F76">
        <f>INDEX(Level_6!$D$2:$V$198,MATCH(Programme_List!$C76,Level_6!$A$2:$A$198,0),MATCH(Programme_List!F$1,Level_6!$D$1:$V$1,0))</f>
        <v>0</v>
      </c>
      <c r="G76">
        <f>INDEX(Level_6!$D$2:$V$198,MATCH(Programme_List!$C76,Level_6!$A$2:$A$198,0),MATCH(Programme_List!G$1,Level_6!$D$1:$V$1,0))</f>
        <v>0</v>
      </c>
      <c r="H76">
        <f>INDEX(Level_6!$D$2:$V$198,MATCH(Programme_List!$C76,Level_6!$A$2:$A$198,0),MATCH(Programme_List!H$1,Level_6!$D$1:$V$1,0))</f>
        <v>0</v>
      </c>
      <c r="I76">
        <f>INDEX(Level_6!$D$2:$V$198,MATCH(Programme_List!$C76,Level_6!$A$2:$A$198,0),MATCH(Programme_List!I$1,Level_6!$D$1:$V$1,0))</f>
        <v>0</v>
      </c>
      <c r="J76">
        <f>INDEX(Level_6!$D$2:$V$198,MATCH(Programme_List!$C76,Level_6!$A$2:$A$198,0),MATCH(Programme_List!J$1,Level_6!$D$1:$V$1,0))</f>
        <v>0</v>
      </c>
      <c r="K76">
        <f>INDEX(Level_6!$D$2:$V$198,MATCH(Programme_List!$C76,Level_6!$A$2:$A$198,0),MATCH(Programme_List!K$1,Level_6!$D$1:$V$1,0))</f>
        <v>0</v>
      </c>
      <c r="L76">
        <f>INDEX(Level_6!$D$2:$V$198,MATCH(Programme_List!$C76,Level_6!$A$2:$A$198,0),MATCH(Programme_List!L$1,Level_6!$D$1:$V$1,0))</f>
        <v>0</v>
      </c>
      <c r="M76">
        <f>INDEX(Level_6!$D$2:$V$198,MATCH(Programme_List!$C76,Level_6!$A$2:$A$198,0),MATCH(Programme_List!M$1,Level_6!$D$1:$V$1,0))</f>
        <v>0</v>
      </c>
      <c r="N76">
        <f>INDEX(Level_6!$D$2:$V$198,MATCH(Programme_List!$C76,Level_6!$A$2:$A$198,0),MATCH(Programme_List!N$1,Level_6!$D$1:$V$1,0))</f>
        <v>0</v>
      </c>
      <c r="O76">
        <f>INDEX(Level_6!$D$2:$V$198,MATCH(Programme_List!$C76,Level_6!$A$2:$A$198,0),MATCH(Programme_List!O$1,Level_6!$D$1:$V$1,0))</f>
        <v>0</v>
      </c>
      <c r="P76">
        <f>INDEX(Level_6!$D$2:$V$198,MATCH(Programme_List!$C76,Level_6!$A$2:$A$198,0),MATCH(Programme_List!P$1,Level_6!$D$1:$V$1,0))</f>
        <v>0</v>
      </c>
      <c r="Q76">
        <f>INDEX(Level_6!$D$2:$V$198,MATCH(Programme_List!$C76,Level_6!$A$2:$A$198,0),MATCH(Programme_List!Q$1,Level_6!$D$1:$V$1,0))</f>
        <v>0</v>
      </c>
      <c r="R76">
        <f>INDEX(Level_6!$D$2:$V$198,MATCH(Programme_List!$C76,Level_6!$A$2:$A$198,0),MATCH(Programme_List!R$1,Level_6!$D$1:$V$1,0))</f>
        <v>0</v>
      </c>
      <c r="S76">
        <f>INDEX(Level_6!$D$2:$V$198,MATCH(Programme_List!$C76,Level_6!$A$2:$A$198,0),MATCH(Programme_List!S$1,Level_6!$D$1:$V$1,0))</f>
        <v>0</v>
      </c>
      <c r="T76">
        <f>INDEX(Level_6!$D$2:$V$198,MATCH(Programme_List!$C76,Level_6!$A$2:$A$198,0),MATCH(Programme_List!T$1,Level_6!$D$1:$V$1,0))</f>
        <v>0</v>
      </c>
      <c r="U76">
        <f>INDEX(Level_6!$D$2:$V$198,MATCH(Programme_List!$C76,Level_6!$A$2:$A$198,0),MATCH(Programme_List!U$1,Level_6!$D$1:$V$1,0))</f>
        <v>0</v>
      </c>
      <c r="V76">
        <f>INDEX(Level_6!$D$2:$V$198,MATCH(Programme_List!$C76,Level_6!$A$2:$A$198,0),MATCH(Programme_List!V$1,Level_6!$D$1:$V$1,0))</f>
        <v>0</v>
      </c>
      <c r="W76">
        <f>INDEX(Level_6!$D$2:$V$198,MATCH(Programme_List!$C76,Level_6!$A$2:$A$198,0),MATCH(Programme_List!W$1,Level_6!$D$1:$V$1,0))</f>
        <v>0</v>
      </c>
      <c r="X76">
        <f>INDEX(Level_6!$D$2:$V$198,MATCH(Programme_List!$C76,Level_6!$A$2:$A$198,0),MATCH(Programme_List!X$1,Level_6!$D$1:$V$1,0))</f>
        <v>0</v>
      </c>
      <c r="Y76" s="31">
        <f t="shared" si="8"/>
        <v>0</v>
      </c>
      <c r="Z76" s="33" t="str">
        <f t="shared" si="9"/>
        <v>0</v>
      </c>
      <c r="AA76" s="33" t="str">
        <f t="shared" si="10"/>
        <v>0</v>
      </c>
      <c r="AB76" s="33" t="str">
        <f t="shared" si="11"/>
        <v>0</v>
      </c>
    </row>
    <row r="77" spans="1:28" ht="14.5" x14ac:dyDescent="0.35">
      <c r="A77" s="99" t="s">
        <v>90</v>
      </c>
      <c r="B77" s="99" t="s">
        <v>91</v>
      </c>
      <c r="C77" s="99" t="s">
        <v>32</v>
      </c>
      <c r="D77" s="99" t="s">
        <v>92</v>
      </c>
      <c r="E77" s="99" t="s">
        <v>90</v>
      </c>
      <c r="F77">
        <f>INDEX(Level_6!$D$2:$V$198,MATCH(Programme_List!$C77,Level_6!$A$2:$A$198,0),MATCH(Programme_List!F$1,Level_6!$D$1:$V$1,0))</f>
        <v>0</v>
      </c>
      <c r="G77">
        <f>INDEX(Level_6!$D$2:$V$198,MATCH(Programme_List!$C77,Level_6!$A$2:$A$198,0),MATCH(Programme_List!G$1,Level_6!$D$1:$V$1,0))</f>
        <v>0</v>
      </c>
      <c r="H77">
        <f>INDEX(Level_6!$D$2:$V$198,MATCH(Programme_List!$C77,Level_6!$A$2:$A$198,0),MATCH(Programme_List!H$1,Level_6!$D$1:$V$1,0))</f>
        <v>0</v>
      </c>
      <c r="I77">
        <f>INDEX(Level_6!$D$2:$V$198,MATCH(Programme_List!$C77,Level_6!$A$2:$A$198,0),MATCH(Programme_List!I$1,Level_6!$D$1:$V$1,0))</f>
        <v>0</v>
      </c>
      <c r="J77">
        <f>INDEX(Level_6!$D$2:$V$198,MATCH(Programme_List!$C77,Level_6!$A$2:$A$198,0),MATCH(Programme_List!J$1,Level_6!$D$1:$V$1,0))</f>
        <v>0</v>
      </c>
      <c r="K77">
        <f>INDEX(Level_6!$D$2:$V$198,MATCH(Programme_List!$C77,Level_6!$A$2:$A$198,0),MATCH(Programme_List!K$1,Level_6!$D$1:$V$1,0))</f>
        <v>0</v>
      </c>
      <c r="L77">
        <f>INDEX(Level_6!$D$2:$V$198,MATCH(Programme_List!$C77,Level_6!$A$2:$A$198,0),MATCH(Programme_List!L$1,Level_6!$D$1:$V$1,0))</f>
        <v>0</v>
      </c>
      <c r="M77">
        <f>INDEX(Level_6!$D$2:$V$198,MATCH(Programme_List!$C77,Level_6!$A$2:$A$198,0),MATCH(Programme_List!M$1,Level_6!$D$1:$V$1,0))</f>
        <v>0</v>
      </c>
      <c r="N77">
        <f>INDEX(Level_6!$D$2:$V$198,MATCH(Programme_List!$C77,Level_6!$A$2:$A$198,0),MATCH(Programme_List!N$1,Level_6!$D$1:$V$1,0))</f>
        <v>0</v>
      </c>
      <c r="O77">
        <f>INDEX(Level_6!$D$2:$V$198,MATCH(Programme_List!$C77,Level_6!$A$2:$A$198,0),MATCH(Programme_List!O$1,Level_6!$D$1:$V$1,0))</f>
        <v>0</v>
      </c>
      <c r="P77">
        <f>INDEX(Level_6!$D$2:$V$198,MATCH(Programme_List!$C77,Level_6!$A$2:$A$198,0),MATCH(Programme_List!P$1,Level_6!$D$1:$V$1,0))</f>
        <v>0</v>
      </c>
      <c r="Q77">
        <f>INDEX(Level_6!$D$2:$V$198,MATCH(Programme_List!$C77,Level_6!$A$2:$A$198,0),MATCH(Programme_List!Q$1,Level_6!$D$1:$V$1,0))</f>
        <v>0</v>
      </c>
      <c r="R77">
        <f>INDEX(Level_6!$D$2:$V$198,MATCH(Programme_List!$C77,Level_6!$A$2:$A$198,0),MATCH(Programme_List!R$1,Level_6!$D$1:$V$1,0))</f>
        <v>0</v>
      </c>
      <c r="S77">
        <f>INDEX(Level_6!$D$2:$V$198,MATCH(Programme_List!$C77,Level_6!$A$2:$A$198,0),MATCH(Programme_List!S$1,Level_6!$D$1:$V$1,0))</f>
        <v>0</v>
      </c>
      <c r="T77">
        <f>INDEX(Level_6!$D$2:$V$198,MATCH(Programme_List!$C77,Level_6!$A$2:$A$198,0),MATCH(Programme_List!T$1,Level_6!$D$1:$V$1,0))</f>
        <v>0</v>
      </c>
      <c r="U77">
        <f>INDEX(Level_6!$D$2:$V$198,MATCH(Programme_List!$C77,Level_6!$A$2:$A$198,0),MATCH(Programme_List!U$1,Level_6!$D$1:$V$1,0))</f>
        <v>0</v>
      </c>
      <c r="V77">
        <f>INDEX(Level_6!$D$2:$V$198,MATCH(Programme_List!$C77,Level_6!$A$2:$A$198,0),MATCH(Programme_List!V$1,Level_6!$D$1:$V$1,0))</f>
        <v>0</v>
      </c>
      <c r="W77">
        <f>INDEX(Level_6!$D$2:$V$198,MATCH(Programme_List!$C77,Level_6!$A$2:$A$198,0),MATCH(Programme_List!W$1,Level_6!$D$1:$V$1,0))</f>
        <v>0</v>
      </c>
      <c r="X77">
        <f>INDEX(Level_6!$D$2:$V$198,MATCH(Programme_List!$C77,Level_6!$A$2:$A$198,0),MATCH(Programme_List!X$1,Level_6!$D$1:$V$1,0))</f>
        <v>0</v>
      </c>
      <c r="Y77" s="31">
        <f t="shared" si="8"/>
        <v>0</v>
      </c>
      <c r="Z77" s="33" t="str">
        <f t="shared" si="9"/>
        <v>0</v>
      </c>
      <c r="AA77" s="33" t="str">
        <f t="shared" si="10"/>
        <v>0</v>
      </c>
      <c r="AB77" s="33" t="str">
        <f t="shared" si="11"/>
        <v>0</v>
      </c>
    </row>
    <row r="78" spans="1:28" ht="14.5" x14ac:dyDescent="0.35">
      <c r="A78" s="99" t="s">
        <v>90</v>
      </c>
      <c r="B78" s="99" t="s">
        <v>91</v>
      </c>
      <c r="C78" s="99" t="s">
        <v>32</v>
      </c>
      <c r="D78" s="99" t="s">
        <v>92</v>
      </c>
      <c r="E78" s="99" t="s">
        <v>90</v>
      </c>
      <c r="F78">
        <f>INDEX(Level_6!$D$2:$V$198,MATCH(Programme_List!$C78,Level_6!$A$2:$A$198,0),MATCH(Programme_List!F$1,Level_6!$D$1:$V$1,0))</f>
        <v>0</v>
      </c>
      <c r="G78">
        <f>INDEX(Level_6!$D$2:$V$198,MATCH(Programme_List!$C78,Level_6!$A$2:$A$198,0),MATCH(Programme_List!G$1,Level_6!$D$1:$V$1,0))</f>
        <v>0</v>
      </c>
      <c r="H78">
        <f>INDEX(Level_6!$D$2:$V$198,MATCH(Programme_List!$C78,Level_6!$A$2:$A$198,0),MATCH(Programme_List!H$1,Level_6!$D$1:$V$1,0))</f>
        <v>0</v>
      </c>
      <c r="I78">
        <f>INDEX(Level_6!$D$2:$V$198,MATCH(Programme_List!$C78,Level_6!$A$2:$A$198,0),MATCH(Programme_List!I$1,Level_6!$D$1:$V$1,0))</f>
        <v>0</v>
      </c>
      <c r="J78">
        <f>INDEX(Level_6!$D$2:$V$198,MATCH(Programme_List!$C78,Level_6!$A$2:$A$198,0),MATCH(Programme_List!J$1,Level_6!$D$1:$V$1,0))</f>
        <v>0</v>
      </c>
      <c r="K78">
        <f>INDEX(Level_6!$D$2:$V$198,MATCH(Programme_List!$C78,Level_6!$A$2:$A$198,0),MATCH(Programme_List!K$1,Level_6!$D$1:$V$1,0))</f>
        <v>0</v>
      </c>
      <c r="L78">
        <f>INDEX(Level_6!$D$2:$V$198,MATCH(Programme_List!$C78,Level_6!$A$2:$A$198,0),MATCH(Programme_List!L$1,Level_6!$D$1:$V$1,0))</f>
        <v>0</v>
      </c>
      <c r="M78">
        <f>INDEX(Level_6!$D$2:$V$198,MATCH(Programme_List!$C78,Level_6!$A$2:$A$198,0),MATCH(Programme_List!M$1,Level_6!$D$1:$V$1,0))</f>
        <v>0</v>
      </c>
      <c r="N78">
        <f>INDEX(Level_6!$D$2:$V$198,MATCH(Programme_List!$C78,Level_6!$A$2:$A$198,0),MATCH(Programme_List!N$1,Level_6!$D$1:$V$1,0))</f>
        <v>0</v>
      </c>
      <c r="O78">
        <f>INDEX(Level_6!$D$2:$V$198,MATCH(Programme_List!$C78,Level_6!$A$2:$A$198,0),MATCH(Programme_List!O$1,Level_6!$D$1:$V$1,0))</f>
        <v>0</v>
      </c>
      <c r="P78">
        <f>INDEX(Level_6!$D$2:$V$198,MATCH(Programme_List!$C78,Level_6!$A$2:$A$198,0),MATCH(Programme_List!P$1,Level_6!$D$1:$V$1,0))</f>
        <v>0</v>
      </c>
      <c r="Q78">
        <f>INDEX(Level_6!$D$2:$V$198,MATCH(Programme_List!$C78,Level_6!$A$2:$A$198,0),MATCH(Programme_List!Q$1,Level_6!$D$1:$V$1,0))</f>
        <v>0</v>
      </c>
      <c r="R78">
        <f>INDEX(Level_6!$D$2:$V$198,MATCH(Programme_List!$C78,Level_6!$A$2:$A$198,0),MATCH(Programme_List!R$1,Level_6!$D$1:$V$1,0))</f>
        <v>0</v>
      </c>
      <c r="S78">
        <f>INDEX(Level_6!$D$2:$V$198,MATCH(Programme_List!$C78,Level_6!$A$2:$A$198,0),MATCH(Programme_List!S$1,Level_6!$D$1:$V$1,0))</f>
        <v>0</v>
      </c>
      <c r="T78">
        <f>INDEX(Level_6!$D$2:$V$198,MATCH(Programme_List!$C78,Level_6!$A$2:$A$198,0),MATCH(Programme_List!T$1,Level_6!$D$1:$V$1,0))</f>
        <v>0</v>
      </c>
      <c r="U78">
        <f>INDEX(Level_6!$D$2:$V$198,MATCH(Programme_List!$C78,Level_6!$A$2:$A$198,0),MATCH(Programme_List!U$1,Level_6!$D$1:$V$1,0))</f>
        <v>0</v>
      </c>
      <c r="V78">
        <f>INDEX(Level_6!$D$2:$V$198,MATCH(Programme_List!$C78,Level_6!$A$2:$A$198,0),MATCH(Programme_List!V$1,Level_6!$D$1:$V$1,0))</f>
        <v>0</v>
      </c>
      <c r="W78">
        <f>INDEX(Level_6!$D$2:$V$198,MATCH(Programme_List!$C78,Level_6!$A$2:$A$198,0),MATCH(Programme_List!W$1,Level_6!$D$1:$V$1,0))</f>
        <v>0</v>
      </c>
      <c r="X78">
        <f>INDEX(Level_6!$D$2:$V$198,MATCH(Programme_List!$C78,Level_6!$A$2:$A$198,0),MATCH(Programme_List!X$1,Level_6!$D$1:$V$1,0))</f>
        <v>0</v>
      </c>
      <c r="Y78" s="31">
        <f t="shared" si="8"/>
        <v>0</v>
      </c>
      <c r="Z78" s="33" t="str">
        <f t="shared" si="9"/>
        <v>0</v>
      </c>
      <c r="AA78" s="33" t="str">
        <f t="shared" si="10"/>
        <v>0</v>
      </c>
      <c r="AB78" s="33" t="str">
        <f t="shared" si="11"/>
        <v>0</v>
      </c>
    </row>
    <row r="79" spans="1:28" ht="14.5" x14ac:dyDescent="0.35">
      <c r="A79" s="99" t="s">
        <v>90</v>
      </c>
      <c r="B79" s="99" t="s">
        <v>91</v>
      </c>
      <c r="C79" s="99" t="s">
        <v>32</v>
      </c>
      <c r="D79" s="99" t="s">
        <v>92</v>
      </c>
      <c r="E79" s="99" t="s">
        <v>90</v>
      </c>
      <c r="F79">
        <f>INDEX(Level_6!$D$2:$V$198,MATCH(Programme_List!$C79,Level_6!$A$2:$A$198,0),MATCH(Programme_List!F$1,Level_6!$D$1:$V$1,0))</f>
        <v>0</v>
      </c>
      <c r="G79">
        <f>INDEX(Level_6!$D$2:$V$198,MATCH(Programme_List!$C79,Level_6!$A$2:$A$198,0),MATCH(Programme_List!G$1,Level_6!$D$1:$V$1,0))</f>
        <v>0</v>
      </c>
      <c r="H79">
        <f>INDEX(Level_6!$D$2:$V$198,MATCH(Programme_List!$C79,Level_6!$A$2:$A$198,0),MATCH(Programme_List!H$1,Level_6!$D$1:$V$1,0))</f>
        <v>0</v>
      </c>
      <c r="I79">
        <f>INDEX(Level_6!$D$2:$V$198,MATCH(Programme_List!$C79,Level_6!$A$2:$A$198,0),MATCH(Programme_List!I$1,Level_6!$D$1:$V$1,0))</f>
        <v>0</v>
      </c>
      <c r="J79">
        <f>INDEX(Level_6!$D$2:$V$198,MATCH(Programme_List!$C79,Level_6!$A$2:$A$198,0),MATCH(Programme_List!J$1,Level_6!$D$1:$V$1,0))</f>
        <v>0</v>
      </c>
      <c r="K79">
        <f>INDEX(Level_6!$D$2:$V$198,MATCH(Programme_List!$C79,Level_6!$A$2:$A$198,0),MATCH(Programme_List!K$1,Level_6!$D$1:$V$1,0))</f>
        <v>0</v>
      </c>
      <c r="L79">
        <f>INDEX(Level_6!$D$2:$V$198,MATCH(Programme_List!$C79,Level_6!$A$2:$A$198,0),MATCH(Programme_List!L$1,Level_6!$D$1:$V$1,0))</f>
        <v>0</v>
      </c>
      <c r="M79">
        <f>INDEX(Level_6!$D$2:$V$198,MATCH(Programme_List!$C79,Level_6!$A$2:$A$198,0),MATCH(Programme_List!M$1,Level_6!$D$1:$V$1,0))</f>
        <v>0</v>
      </c>
      <c r="N79">
        <f>INDEX(Level_6!$D$2:$V$198,MATCH(Programme_List!$C79,Level_6!$A$2:$A$198,0),MATCH(Programme_List!N$1,Level_6!$D$1:$V$1,0))</f>
        <v>0</v>
      </c>
      <c r="O79">
        <f>INDEX(Level_6!$D$2:$V$198,MATCH(Programme_List!$C79,Level_6!$A$2:$A$198,0),MATCH(Programme_List!O$1,Level_6!$D$1:$V$1,0))</f>
        <v>0</v>
      </c>
      <c r="P79">
        <f>INDEX(Level_6!$D$2:$V$198,MATCH(Programme_List!$C79,Level_6!$A$2:$A$198,0),MATCH(Programme_List!P$1,Level_6!$D$1:$V$1,0))</f>
        <v>0</v>
      </c>
      <c r="Q79">
        <f>INDEX(Level_6!$D$2:$V$198,MATCH(Programme_List!$C79,Level_6!$A$2:$A$198,0),MATCH(Programme_List!Q$1,Level_6!$D$1:$V$1,0))</f>
        <v>0</v>
      </c>
      <c r="R79">
        <f>INDEX(Level_6!$D$2:$V$198,MATCH(Programme_List!$C79,Level_6!$A$2:$A$198,0),MATCH(Programme_List!R$1,Level_6!$D$1:$V$1,0))</f>
        <v>0</v>
      </c>
      <c r="S79">
        <f>INDEX(Level_6!$D$2:$V$198,MATCH(Programme_List!$C79,Level_6!$A$2:$A$198,0),MATCH(Programme_List!S$1,Level_6!$D$1:$V$1,0))</f>
        <v>0</v>
      </c>
      <c r="T79">
        <f>INDEX(Level_6!$D$2:$V$198,MATCH(Programme_List!$C79,Level_6!$A$2:$A$198,0),MATCH(Programme_List!T$1,Level_6!$D$1:$V$1,0))</f>
        <v>0</v>
      </c>
      <c r="U79">
        <f>INDEX(Level_6!$D$2:$V$198,MATCH(Programme_List!$C79,Level_6!$A$2:$A$198,0),MATCH(Programme_List!U$1,Level_6!$D$1:$V$1,0))</f>
        <v>0</v>
      </c>
      <c r="V79">
        <f>INDEX(Level_6!$D$2:$V$198,MATCH(Programme_List!$C79,Level_6!$A$2:$A$198,0),MATCH(Programme_List!V$1,Level_6!$D$1:$V$1,0))</f>
        <v>0</v>
      </c>
      <c r="W79">
        <f>INDEX(Level_6!$D$2:$V$198,MATCH(Programme_List!$C79,Level_6!$A$2:$A$198,0),MATCH(Programme_List!W$1,Level_6!$D$1:$V$1,0))</f>
        <v>0</v>
      </c>
      <c r="X79">
        <f>INDEX(Level_6!$D$2:$V$198,MATCH(Programme_List!$C79,Level_6!$A$2:$A$198,0),MATCH(Programme_List!X$1,Level_6!$D$1:$V$1,0))</f>
        <v>0</v>
      </c>
      <c r="Y79" s="31">
        <f t="shared" si="8"/>
        <v>0</v>
      </c>
      <c r="Z79" s="33" t="str">
        <f t="shared" si="9"/>
        <v>0</v>
      </c>
      <c r="AA79" s="33" t="str">
        <f t="shared" si="10"/>
        <v>0</v>
      </c>
      <c r="AB79" s="33" t="str">
        <f t="shared" si="11"/>
        <v>0</v>
      </c>
    </row>
    <row r="80" spans="1:28" ht="14.5" x14ac:dyDescent="0.35">
      <c r="A80" s="99" t="s">
        <v>90</v>
      </c>
      <c r="B80" s="99" t="s">
        <v>91</v>
      </c>
      <c r="C80" s="99" t="s">
        <v>32</v>
      </c>
      <c r="D80" s="99" t="s">
        <v>92</v>
      </c>
      <c r="E80" s="99" t="s">
        <v>90</v>
      </c>
      <c r="F80">
        <f>INDEX(Level_6!$D$2:$V$198,MATCH(Programme_List!$C80,Level_6!$A$2:$A$198,0),MATCH(Programme_List!F$1,Level_6!$D$1:$V$1,0))</f>
        <v>0</v>
      </c>
      <c r="G80">
        <f>INDEX(Level_6!$D$2:$V$198,MATCH(Programme_List!$C80,Level_6!$A$2:$A$198,0),MATCH(Programme_List!G$1,Level_6!$D$1:$V$1,0))</f>
        <v>0</v>
      </c>
      <c r="H80">
        <f>INDEX(Level_6!$D$2:$V$198,MATCH(Programme_List!$C80,Level_6!$A$2:$A$198,0),MATCH(Programme_List!H$1,Level_6!$D$1:$V$1,0))</f>
        <v>0</v>
      </c>
      <c r="I80">
        <f>INDEX(Level_6!$D$2:$V$198,MATCH(Programme_List!$C80,Level_6!$A$2:$A$198,0),MATCH(Programme_List!I$1,Level_6!$D$1:$V$1,0))</f>
        <v>0</v>
      </c>
      <c r="J80">
        <f>INDEX(Level_6!$D$2:$V$198,MATCH(Programme_List!$C80,Level_6!$A$2:$A$198,0),MATCH(Programme_List!J$1,Level_6!$D$1:$V$1,0))</f>
        <v>0</v>
      </c>
      <c r="K80">
        <f>INDEX(Level_6!$D$2:$V$198,MATCH(Programme_List!$C80,Level_6!$A$2:$A$198,0),MATCH(Programme_List!K$1,Level_6!$D$1:$V$1,0))</f>
        <v>0</v>
      </c>
      <c r="L80">
        <f>INDEX(Level_6!$D$2:$V$198,MATCH(Programme_List!$C80,Level_6!$A$2:$A$198,0),MATCH(Programme_List!L$1,Level_6!$D$1:$V$1,0))</f>
        <v>0</v>
      </c>
      <c r="M80">
        <f>INDEX(Level_6!$D$2:$V$198,MATCH(Programme_List!$C80,Level_6!$A$2:$A$198,0),MATCH(Programme_List!M$1,Level_6!$D$1:$V$1,0))</f>
        <v>0</v>
      </c>
      <c r="N80">
        <f>INDEX(Level_6!$D$2:$V$198,MATCH(Programme_List!$C80,Level_6!$A$2:$A$198,0),MATCH(Programme_List!N$1,Level_6!$D$1:$V$1,0))</f>
        <v>0</v>
      </c>
      <c r="O80">
        <f>INDEX(Level_6!$D$2:$V$198,MATCH(Programme_List!$C80,Level_6!$A$2:$A$198,0),MATCH(Programme_List!O$1,Level_6!$D$1:$V$1,0))</f>
        <v>0</v>
      </c>
      <c r="P80">
        <f>INDEX(Level_6!$D$2:$V$198,MATCH(Programme_List!$C80,Level_6!$A$2:$A$198,0),MATCH(Programme_List!P$1,Level_6!$D$1:$V$1,0))</f>
        <v>0</v>
      </c>
      <c r="Q80">
        <f>INDEX(Level_6!$D$2:$V$198,MATCH(Programme_List!$C80,Level_6!$A$2:$A$198,0),MATCH(Programme_List!Q$1,Level_6!$D$1:$V$1,0))</f>
        <v>0</v>
      </c>
      <c r="R80">
        <f>INDEX(Level_6!$D$2:$V$198,MATCH(Programme_List!$C80,Level_6!$A$2:$A$198,0),MATCH(Programme_List!R$1,Level_6!$D$1:$V$1,0))</f>
        <v>0</v>
      </c>
      <c r="S80">
        <f>INDEX(Level_6!$D$2:$V$198,MATCH(Programme_List!$C80,Level_6!$A$2:$A$198,0),MATCH(Programme_List!S$1,Level_6!$D$1:$V$1,0))</f>
        <v>0</v>
      </c>
      <c r="T80">
        <f>INDEX(Level_6!$D$2:$V$198,MATCH(Programme_List!$C80,Level_6!$A$2:$A$198,0),MATCH(Programme_List!T$1,Level_6!$D$1:$V$1,0))</f>
        <v>0</v>
      </c>
      <c r="U80">
        <f>INDEX(Level_6!$D$2:$V$198,MATCH(Programme_List!$C80,Level_6!$A$2:$A$198,0),MATCH(Programme_List!U$1,Level_6!$D$1:$V$1,0))</f>
        <v>0</v>
      </c>
      <c r="V80">
        <f>INDEX(Level_6!$D$2:$V$198,MATCH(Programme_List!$C80,Level_6!$A$2:$A$198,0),MATCH(Programme_List!V$1,Level_6!$D$1:$V$1,0))</f>
        <v>0</v>
      </c>
      <c r="W80">
        <f>INDEX(Level_6!$D$2:$V$198,MATCH(Programme_List!$C80,Level_6!$A$2:$A$198,0),MATCH(Programme_List!W$1,Level_6!$D$1:$V$1,0))</f>
        <v>0</v>
      </c>
      <c r="X80">
        <f>INDEX(Level_6!$D$2:$V$198,MATCH(Programme_List!$C80,Level_6!$A$2:$A$198,0),MATCH(Programme_List!X$1,Level_6!$D$1:$V$1,0))</f>
        <v>0</v>
      </c>
      <c r="Y80" s="31">
        <f t="shared" si="8"/>
        <v>0</v>
      </c>
      <c r="Z80" s="33" t="str">
        <f t="shared" si="9"/>
        <v>0</v>
      </c>
      <c r="AA80" s="33" t="str">
        <f t="shared" si="10"/>
        <v>0</v>
      </c>
      <c r="AB80" s="33" t="str">
        <f t="shared" si="11"/>
        <v>0</v>
      </c>
    </row>
    <row r="81" spans="1:28" ht="14.5" x14ac:dyDescent="0.35">
      <c r="A81" s="99" t="s">
        <v>90</v>
      </c>
      <c r="B81" s="99" t="s">
        <v>91</v>
      </c>
      <c r="C81" s="99" t="s">
        <v>32</v>
      </c>
      <c r="D81" s="99" t="s">
        <v>92</v>
      </c>
      <c r="E81" s="99" t="s">
        <v>90</v>
      </c>
      <c r="F81">
        <f>INDEX(Level_6!$D$2:$V$198,MATCH(Programme_List!$C81,Level_6!$A$2:$A$198,0),MATCH(Programme_List!F$1,Level_6!$D$1:$V$1,0))</f>
        <v>0</v>
      </c>
      <c r="G81">
        <f>INDEX(Level_6!$D$2:$V$198,MATCH(Programme_List!$C81,Level_6!$A$2:$A$198,0),MATCH(Programme_List!G$1,Level_6!$D$1:$V$1,0))</f>
        <v>0</v>
      </c>
      <c r="H81">
        <f>INDEX(Level_6!$D$2:$V$198,MATCH(Programme_List!$C81,Level_6!$A$2:$A$198,0),MATCH(Programme_List!H$1,Level_6!$D$1:$V$1,0))</f>
        <v>0</v>
      </c>
      <c r="I81">
        <f>INDEX(Level_6!$D$2:$V$198,MATCH(Programme_List!$C81,Level_6!$A$2:$A$198,0),MATCH(Programme_List!I$1,Level_6!$D$1:$V$1,0))</f>
        <v>0</v>
      </c>
      <c r="J81">
        <f>INDEX(Level_6!$D$2:$V$198,MATCH(Programme_List!$C81,Level_6!$A$2:$A$198,0),MATCH(Programme_List!J$1,Level_6!$D$1:$V$1,0))</f>
        <v>0</v>
      </c>
      <c r="K81">
        <f>INDEX(Level_6!$D$2:$V$198,MATCH(Programme_List!$C81,Level_6!$A$2:$A$198,0),MATCH(Programme_List!K$1,Level_6!$D$1:$V$1,0))</f>
        <v>0</v>
      </c>
      <c r="L81">
        <f>INDEX(Level_6!$D$2:$V$198,MATCH(Programme_List!$C81,Level_6!$A$2:$A$198,0),MATCH(Programme_List!L$1,Level_6!$D$1:$V$1,0))</f>
        <v>0</v>
      </c>
      <c r="M81">
        <f>INDEX(Level_6!$D$2:$V$198,MATCH(Programme_List!$C81,Level_6!$A$2:$A$198,0),MATCH(Programme_List!M$1,Level_6!$D$1:$V$1,0))</f>
        <v>0</v>
      </c>
      <c r="N81">
        <f>INDEX(Level_6!$D$2:$V$198,MATCH(Programme_List!$C81,Level_6!$A$2:$A$198,0),MATCH(Programme_List!N$1,Level_6!$D$1:$V$1,0))</f>
        <v>0</v>
      </c>
      <c r="O81">
        <f>INDEX(Level_6!$D$2:$V$198,MATCH(Programme_List!$C81,Level_6!$A$2:$A$198,0),MATCH(Programme_List!O$1,Level_6!$D$1:$V$1,0))</f>
        <v>0</v>
      </c>
      <c r="P81">
        <f>INDEX(Level_6!$D$2:$V$198,MATCH(Programme_List!$C81,Level_6!$A$2:$A$198,0),MATCH(Programme_List!P$1,Level_6!$D$1:$V$1,0))</f>
        <v>0</v>
      </c>
      <c r="Q81">
        <f>INDEX(Level_6!$D$2:$V$198,MATCH(Programme_List!$C81,Level_6!$A$2:$A$198,0),MATCH(Programme_List!Q$1,Level_6!$D$1:$V$1,0))</f>
        <v>0</v>
      </c>
      <c r="R81">
        <f>INDEX(Level_6!$D$2:$V$198,MATCH(Programme_List!$C81,Level_6!$A$2:$A$198,0),MATCH(Programme_List!R$1,Level_6!$D$1:$V$1,0))</f>
        <v>0</v>
      </c>
      <c r="S81">
        <f>INDEX(Level_6!$D$2:$V$198,MATCH(Programme_List!$C81,Level_6!$A$2:$A$198,0),MATCH(Programme_List!S$1,Level_6!$D$1:$V$1,0))</f>
        <v>0</v>
      </c>
      <c r="T81">
        <f>INDEX(Level_6!$D$2:$V$198,MATCH(Programme_List!$C81,Level_6!$A$2:$A$198,0),MATCH(Programme_List!T$1,Level_6!$D$1:$V$1,0))</f>
        <v>0</v>
      </c>
      <c r="U81">
        <f>INDEX(Level_6!$D$2:$V$198,MATCH(Programme_List!$C81,Level_6!$A$2:$A$198,0),MATCH(Programme_List!U$1,Level_6!$D$1:$V$1,0))</f>
        <v>0</v>
      </c>
      <c r="V81">
        <f>INDEX(Level_6!$D$2:$V$198,MATCH(Programme_List!$C81,Level_6!$A$2:$A$198,0),MATCH(Programme_List!V$1,Level_6!$D$1:$V$1,0))</f>
        <v>0</v>
      </c>
      <c r="W81">
        <f>INDEX(Level_6!$D$2:$V$198,MATCH(Programme_List!$C81,Level_6!$A$2:$A$198,0),MATCH(Programme_List!W$1,Level_6!$D$1:$V$1,0))</f>
        <v>0</v>
      </c>
      <c r="X81">
        <f>INDEX(Level_6!$D$2:$V$198,MATCH(Programme_List!$C81,Level_6!$A$2:$A$198,0),MATCH(Programme_List!X$1,Level_6!$D$1:$V$1,0))</f>
        <v>0</v>
      </c>
      <c r="Y81" s="31">
        <f t="shared" si="8"/>
        <v>0</v>
      </c>
      <c r="Z81" s="33" t="str">
        <f t="shared" si="9"/>
        <v>0</v>
      </c>
      <c r="AA81" s="33" t="str">
        <f t="shared" si="10"/>
        <v>0</v>
      </c>
      <c r="AB81" s="33" t="str">
        <f t="shared" si="11"/>
        <v>0</v>
      </c>
    </row>
    <row r="82" spans="1:28" ht="14.5" x14ac:dyDescent="0.35">
      <c r="A82" s="99" t="s">
        <v>90</v>
      </c>
      <c r="B82" s="99" t="s">
        <v>91</v>
      </c>
      <c r="C82" s="99" t="s">
        <v>32</v>
      </c>
      <c r="D82" s="99" t="s">
        <v>92</v>
      </c>
      <c r="E82" s="99" t="s">
        <v>90</v>
      </c>
      <c r="F82">
        <f>INDEX(Level_6!$D$2:$V$198,MATCH(Programme_List!$C82,Level_6!$A$2:$A$198,0),MATCH(Programme_List!F$1,Level_6!$D$1:$V$1,0))</f>
        <v>0</v>
      </c>
      <c r="G82">
        <f>INDEX(Level_6!$D$2:$V$198,MATCH(Programme_List!$C82,Level_6!$A$2:$A$198,0),MATCH(Programme_List!G$1,Level_6!$D$1:$V$1,0))</f>
        <v>0</v>
      </c>
      <c r="H82">
        <f>INDEX(Level_6!$D$2:$V$198,MATCH(Programme_List!$C82,Level_6!$A$2:$A$198,0),MATCH(Programme_List!H$1,Level_6!$D$1:$V$1,0))</f>
        <v>0</v>
      </c>
      <c r="I82">
        <f>INDEX(Level_6!$D$2:$V$198,MATCH(Programme_List!$C82,Level_6!$A$2:$A$198,0),MATCH(Programme_List!I$1,Level_6!$D$1:$V$1,0))</f>
        <v>0</v>
      </c>
      <c r="J82">
        <f>INDEX(Level_6!$D$2:$V$198,MATCH(Programme_List!$C82,Level_6!$A$2:$A$198,0),MATCH(Programme_List!J$1,Level_6!$D$1:$V$1,0))</f>
        <v>0</v>
      </c>
      <c r="K82">
        <f>INDEX(Level_6!$D$2:$V$198,MATCH(Programme_List!$C82,Level_6!$A$2:$A$198,0),MATCH(Programme_List!K$1,Level_6!$D$1:$V$1,0))</f>
        <v>0</v>
      </c>
      <c r="L82">
        <f>INDEX(Level_6!$D$2:$V$198,MATCH(Programme_List!$C82,Level_6!$A$2:$A$198,0),MATCH(Programme_List!L$1,Level_6!$D$1:$V$1,0))</f>
        <v>0</v>
      </c>
      <c r="M82">
        <f>INDEX(Level_6!$D$2:$V$198,MATCH(Programme_List!$C82,Level_6!$A$2:$A$198,0),MATCH(Programme_List!M$1,Level_6!$D$1:$V$1,0))</f>
        <v>0</v>
      </c>
      <c r="N82">
        <f>INDEX(Level_6!$D$2:$V$198,MATCH(Programme_List!$C82,Level_6!$A$2:$A$198,0),MATCH(Programme_List!N$1,Level_6!$D$1:$V$1,0))</f>
        <v>0</v>
      </c>
      <c r="O82">
        <f>INDEX(Level_6!$D$2:$V$198,MATCH(Programme_List!$C82,Level_6!$A$2:$A$198,0),MATCH(Programme_List!O$1,Level_6!$D$1:$V$1,0))</f>
        <v>0</v>
      </c>
      <c r="P82">
        <f>INDEX(Level_6!$D$2:$V$198,MATCH(Programme_List!$C82,Level_6!$A$2:$A$198,0),MATCH(Programme_List!P$1,Level_6!$D$1:$V$1,0))</f>
        <v>0</v>
      </c>
      <c r="Q82">
        <f>INDEX(Level_6!$D$2:$V$198,MATCH(Programme_List!$C82,Level_6!$A$2:$A$198,0),MATCH(Programme_List!Q$1,Level_6!$D$1:$V$1,0))</f>
        <v>0</v>
      </c>
      <c r="R82">
        <f>INDEX(Level_6!$D$2:$V$198,MATCH(Programme_List!$C82,Level_6!$A$2:$A$198,0),MATCH(Programme_List!R$1,Level_6!$D$1:$V$1,0))</f>
        <v>0</v>
      </c>
      <c r="S82">
        <f>INDEX(Level_6!$D$2:$V$198,MATCH(Programme_List!$C82,Level_6!$A$2:$A$198,0),MATCH(Programme_List!S$1,Level_6!$D$1:$V$1,0))</f>
        <v>0</v>
      </c>
      <c r="T82">
        <f>INDEX(Level_6!$D$2:$V$198,MATCH(Programme_List!$C82,Level_6!$A$2:$A$198,0),MATCH(Programme_List!T$1,Level_6!$D$1:$V$1,0))</f>
        <v>0</v>
      </c>
      <c r="U82">
        <f>INDEX(Level_6!$D$2:$V$198,MATCH(Programme_List!$C82,Level_6!$A$2:$A$198,0),MATCH(Programme_List!U$1,Level_6!$D$1:$V$1,0))</f>
        <v>0</v>
      </c>
      <c r="V82">
        <f>INDEX(Level_6!$D$2:$V$198,MATCH(Programme_List!$C82,Level_6!$A$2:$A$198,0),MATCH(Programme_List!V$1,Level_6!$D$1:$V$1,0))</f>
        <v>0</v>
      </c>
      <c r="W82">
        <f>INDEX(Level_6!$D$2:$V$198,MATCH(Programme_List!$C82,Level_6!$A$2:$A$198,0),MATCH(Programme_List!W$1,Level_6!$D$1:$V$1,0))</f>
        <v>0</v>
      </c>
      <c r="X82">
        <f>INDEX(Level_6!$D$2:$V$198,MATCH(Programme_List!$C82,Level_6!$A$2:$A$198,0),MATCH(Programme_List!X$1,Level_6!$D$1:$V$1,0))</f>
        <v>0</v>
      </c>
      <c r="Y82" s="31">
        <f t="shared" si="8"/>
        <v>0</v>
      </c>
      <c r="Z82" s="33" t="str">
        <f t="shared" si="9"/>
        <v>0</v>
      </c>
      <c r="AA82" s="33" t="str">
        <f t="shared" si="10"/>
        <v>0</v>
      </c>
      <c r="AB82" s="33" t="str">
        <f t="shared" si="11"/>
        <v>0</v>
      </c>
    </row>
    <row r="83" spans="1:28" ht="14.5" x14ac:dyDescent="0.35">
      <c r="A83" s="99" t="s">
        <v>90</v>
      </c>
      <c r="B83" s="99" t="s">
        <v>91</v>
      </c>
      <c r="C83" s="99" t="s">
        <v>32</v>
      </c>
      <c r="D83" s="99" t="s">
        <v>92</v>
      </c>
      <c r="E83" s="99" t="s">
        <v>90</v>
      </c>
      <c r="F83">
        <f>INDEX(Level_6!$D$2:$V$198,MATCH(Programme_List!$C83,Level_6!$A$2:$A$198,0),MATCH(Programme_List!F$1,Level_6!$D$1:$V$1,0))</f>
        <v>0</v>
      </c>
      <c r="G83">
        <f>INDEX(Level_6!$D$2:$V$198,MATCH(Programme_List!$C83,Level_6!$A$2:$A$198,0),MATCH(Programme_List!G$1,Level_6!$D$1:$V$1,0))</f>
        <v>0</v>
      </c>
      <c r="H83">
        <f>INDEX(Level_6!$D$2:$V$198,MATCH(Programme_List!$C83,Level_6!$A$2:$A$198,0),MATCH(Programme_List!H$1,Level_6!$D$1:$V$1,0))</f>
        <v>0</v>
      </c>
      <c r="I83">
        <f>INDEX(Level_6!$D$2:$V$198,MATCH(Programme_List!$C83,Level_6!$A$2:$A$198,0),MATCH(Programme_List!I$1,Level_6!$D$1:$V$1,0))</f>
        <v>0</v>
      </c>
      <c r="J83">
        <f>INDEX(Level_6!$D$2:$V$198,MATCH(Programme_List!$C83,Level_6!$A$2:$A$198,0),MATCH(Programme_List!J$1,Level_6!$D$1:$V$1,0))</f>
        <v>0</v>
      </c>
      <c r="K83">
        <f>INDEX(Level_6!$D$2:$V$198,MATCH(Programme_List!$C83,Level_6!$A$2:$A$198,0),MATCH(Programme_List!K$1,Level_6!$D$1:$V$1,0))</f>
        <v>0</v>
      </c>
      <c r="L83">
        <f>INDEX(Level_6!$D$2:$V$198,MATCH(Programme_List!$C83,Level_6!$A$2:$A$198,0),MATCH(Programme_List!L$1,Level_6!$D$1:$V$1,0))</f>
        <v>0</v>
      </c>
      <c r="M83">
        <f>INDEX(Level_6!$D$2:$V$198,MATCH(Programme_List!$C83,Level_6!$A$2:$A$198,0),MATCH(Programme_List!M$1,Level_6!$D$1:$V$1,0))</f>
        <v>0</v>
      </c>
      <c r="N83">
        <f>INDEX(Level_6!$D$2:$V$198,MATCH(Programme_List!$C83,Level_6!$A$2:$A$198,0),MATCH(Programme_List!N$1,Level_6!$D$1:$V$1,0))</f>
        <v>0</v>
      </c>
      <c r="O83">
        <f>INDEX(Level_6!$D$2:$V$198,MATCH(Programme_List!$C83,Level_6!$A$2:$A$198,0),MATCH(Programme_List!O$1,Level_6!$D$1:$V$1,0))</f>
        <v>0</v>
      </c>
      <c r="P83">
        <f>INDEX(Level_6!$D$2:$V$198,MATCH(Programme_List!$C83,Level_6!$A$2:$A$198,0),MATCH(Programme_List!P$1,Level_6!$D$1:$V$1,0))</f>
        <v>0</v>
      </c>
      <c r="Q83">
        <f>INDEX(Level_6!$D$2:$V$198,MATCH(Programme_List!$C83,Level_6!$A$2:$A$198,0),MATCH(Programme_List!Q$1,Level_6!$D$1:$V$1,0))</f>
        <v>0</v>
      </c>
      <c r="R83">
        <f>INDEX(Level_6!$D$2:$V$198,MATCH(Programme_List!$C83,Level_6!$A$2:$A$198,0),MATCH(Programme_List!R$1,Level_6!$D$1:$V$1,0))</f>
        <v>0</v>
      </c>
      <c r="S83">
        <f>INDEX(Level_6!$D$2:$V$198,MATCH(Programme_List!$C83,Level_6!$A$2:$A$198,0),MATCH(Programme_List!S$1,Level_6!$D$1:$V$1,0))</f>
        <v>0</v>
      </c>
      <c r="T83">
        <f>INDEX(Level_6!$D$2:$V$198,MATCH(Programme_List!$C83,Level_6!$A$2:$A$198,0),MATCH(Programme_List!T$1,Level_6!$D$1:$V$1,0))</f>
        <v>0</v>
      </c>
      <c r="U83">
        <f>INDEX(Level_6!$D$2:$V$198,MATCH(Programme_List!$C83,Level_6!$A$2:$A$198,0),MATCH(Programme_List!U$1,Level_6!$D$1:$V$1,0))</f>
        <v>0</v>
      </c>
      <c r="V83">
        <f>INDEX(Level_6!$D$2:$V$198,MATCH(Programme_List!$C83,Level_6!$A$2:$A$198,0),MATCH(Programme_List!V$1,Level_6!$D$1:$V$1,0))</f>
        <v>0</v>
      </c>
      <c r="W83">
        <f>INDEX(Level_6!$D$2:$V$198,MATCH(Programme_List!$C83,Level_6!$A$2:$A$198,0),MATCH(Programme_List!W$1,Level_6!$D$1:$V$1,0))</f>
        <v>0</v>
      </c>
      <c r="X83">
        <f>INDEX(Level_6!$D$2:$V$198,MATCH(Programme_List!$C83,Level_6!$A$2:$A$198,0),MATCH(Programme_List!X$1,Level_6!$D$1:$V$1,0))</f>
        <v>0</v>
      </c>
      <c r="Y83" s="31">
        <f t="shared" si="8"/>
        <v>0</v>
      </c>
      <c r="Z83" s="33" t="str">
        <f t="shared" si="9"/>
        <v>0</v>
      </c>
      <c r="AA83" s="33" t="str">
        <f t="shared" si="10"/>
        <v>0</v>
      </c>
      <c r="AB83" s="33" t="str">
        <f t="shared" si="11"/>
        <v>0</v>
      </c>
    </row>
    <row r="84" spans="1:28" ht="14.5" x14ac:dyDescent="0.35">
      <c r="A84" s="99" t="s">
        <v>90</v>
      </c>
      <c r="B84" s="99" t="s">
        <v>91</v>
      </c>
      <c r="C84" s="99" t="s">
        <v>32</v>
      </c>
      <c r="D84" s="99" t="s">
        <v>92</v>
      </c>
      <c r="E84" s="99" t="s">
        <v>90</v>
      </c>
      <c r="F84">
        <f>INDEX(Level_6!$D$2:$V$198,MATCH(Programme_List!$C84,Level_6!$A$2:$A$198,0),MATCH(Programme_List!F$1,Level_6!$D$1:$V$1,0))</f>
        <v>0</v>
      </c>
      <c r="G84">
        <f>INDEX(Level_6!$D$2:$V$198,MATCH(Programme_List!$C84,Level_6!$A$2:$A$198,0),MATCH(Programme_List!G$1,Level_6!$D$1:$V$1,0))</f>
        <v>0</v>
      </c>
      <c r="H84">
        <f>INDEX(Level_6!$D$2:$V$198,MATCH(Programme_List!$C84,Level_6!$A$2:$A$198,0),MATCH(Programme_List!H$1,Level_6!$D$1:$V$1,0))</f>
        <v>0</v>
      </c>
      <c r="I84">
        <f>INDEX(Level_6!$D$2:$V$198,MATCH(Programme_List!$C84,Level_6!$A$2:$A$198,0),MATCH(Programme_List!I$1,Level_6!$D$1:$V$1,0))</f>
        <v>0</v>
      </c>
      <c r="J84">
        <f>INDEX(Level_6!$D$2:$V$198,MATCH(Programme_List!$C84,Level_6!$A$2:$A$198,0),MATCH(Programme_List!J$1,Level_6!$D$1:$V$1,0))</f>
        <v>0</v>
      </c>
      <c r="K84">
        <f>INDEX(Level_6!$D$2:$V$198,MATCH(Programme_List!$C84,Level_6!$A$2:$A$198,0),MATCH(Programme_List!K$1,Level_6!$D$1:$V$1,0))</f>
        <v>0</v>
      </c>
      <c r="L84">
        <f>INDEX(Level_6!$D$2:$V$198,MATCH(Programme_List!$C84,Level_6!$A$2:$A$198,0),MATCH(Programme_List!L$1,Level_6!$D$1:$V$1,0))</f>
        <v>0</v>
      </c>
      <c r="M84">
        <f>INDEX(Level_6!$D$2:$V$198,MATCH(Programme_List!$C84,Level_6!$A$2:$A$198,0),MATCH(Programme_List!M$1,Level_6!$D$1:$V$1,0))</f>
        <v>0</v>
      </c>
      <c r="N84">
        <f>INDEX(Level_6!$D$2:$V$198,MATCH(Programme_List!$C84,Level_6!$A$2:$A$198,0),MATCH(Programme_List!N$1,Level_6!$D$1:$V$1,0))</f>
        <v>0</v>
      </c>
      <c r="O84">
        <f>INDEX(Level_6!$D$2:$V$198,MATCH(Programme_List!$C84,Level_6!$A$2:$A$198,0),MATCH(Programme_List!O$1,Level_6!$D$1:$V$1,0))</f>
        <v>0</v>
      </c>
      <c r="P84">
        <f>INDEX(Level_6!$D$2:$V$198,MATCH(Programme_List!$C84,Level_6!$A$2:$A$198,0),MATCH(Programme_List!P$1,Level_6!$D$1:$V$1,0))</f>
        <v>0</v>
      </c>
      <c r="Q84">
        <f>INDEX(Level_6!$D$2:$V$198,MATCH(Programme_List!$C84,Level_6!$A$2:$A$198,0),MATCH(Programme_List!Q$1,Level_6!$D$1:$V$1,0))</f>
        <v>0</v>
      </c>
      <c r="R84">
        <f>INDEX(Level_6!$D$2:$V$198,MATCH(Programme_List!$C84,Level_6!$A$2:$A$198,0),MATCH(Programme_List!R$1,Level_6!$D$1:$V$1,0))</f>
        <v>0</v>
      </c>
      <c r="S84">
        <f>INDEX(Level_6!$D$2:$V$198,MATCH(Programme_List!$C84,Level_6!$A$2:$A$198,0),MATCH(Programme_List!S$1,Level_6!$D$1:$V$1,0))</f>
        <v>0</v>
      </c>
      <c r="T84">
        <f>INDEX(Level_6!$D$2:$V$198,MATCH(Programme_List!$C84,Level_6!$A$2:$A$198,0),MATCH(Programme_List!T$1,Level_6!$D$1:$V$1,0))</f>
        <v>0</v>
      </c>
      <c r="U84">
        <f>INDEX(Level_6!$D$2:$V$198,MATCH(Programme_List!$C84,Level_6!$A$2:$A$198,0),MATCH(Programme_List!U$1,Level_6!$D$1:$V$1,0))</f>
        <v>0</v>
      </c>
      <c r="V84">
        <f>INDEX(Level_6!$D$2:$V$198,MATCH(Programme_List!$C84,Level_6!$A$2:$A$198,0),MATCH(Programme_List!V$1,Level_6!$D$1:$V$1,0))</f>
        <v>0</v>
      </c>
      <c r="W84">
        <f>INDEX(Level_6!$D$2:$V$198,MATCH(Programme_List!$C84,Level_6!$A$2:$A$198,0),MATCH(Programme_List!W$1,Level_6!$D$1:$V$1,0))</f>
        <v>0</v>
      </c>
      <c r="X84">
        <f>INDEX(Level_6!$D$2:$V$198,MATCH(Programme_List!$C84,Level_6!$A$2:$A$198,0),MATCH(Programme_List!X$1,Level_6!$D$1:$V$1,0))</f>
        <v>0</v>
      </c>
      <c r="Y84" s="31">
        <f t="shared" si="8"/>
        <v>0</v>
      </c>
      <c r="Z84" s="33" t="str">
        <f t="shared" si="9"/>
        <v>0</v>
      </c>
      <c r="AA84" s="33" t="str">
        <f t="shared" si="10"/>
        <v>0</v>
      </c>
      <c r="AB84" s="33" t="str">
        <f t="shared" si="11"/>
        <v>0</v>
      </c>
    </row>
    <row r="85" spans="1:28" ht="14.5" x14ac:dyDescent="0.35">
      <c r="A85" s="99" t="s">
        <v>90</v>
      </c>
      <c r="B85" s="99" t="s">
        <v>91</v>
      </c>
      <c r="C85" s="99" t="s">
        <v>32</v>
      </c>
      <c r="D85" s="99" t="s">
        <v>92</v>
      </c>
      <c r="E85" s="99" t="s">
        <v>90</v>
      </c>
      <c r="F85">
        <f>INDEX(Level_6!$D$2:$V$198,MATCH(Programme_List!$C85,Level_6!$A$2:$A$198,0),MATCH(Programme_List!F$1,Level_6!$D$1:$V$1,0))</f>
        <v>0</v>
      </c>
      <c r="G85">
        <f>INDEX(Level_6!$D$2:$V$198,MATCH(Programme_List!$C85,Level_6!$A$2:$A$198,0),MATCH(Programme_List!G$1,Level_6!$D$1:$V$1,0))</f>
        <v>0</v>
      </c>
      <c r="H85">
        <f>INDEX(Level_6!$D$2:$V$198,MATCH(Programme_List!$C85,Level_6!$A$2:$A$198,0),MATCH(Programme_List!H$1,Level_6!$D$1:$V$1,0))</f>
        <v>0</v>
      </c>
      <c r="I85">
        <f>INDEX(Level_6!$D$2:$V$198,MATCH(Programme_List!$C85,Level_6!$A$2:$A$198,0),MATCH(Programme_List!I$1,Level_6!$D$1:$V$1,0))</f>
        <v>0</v>
      </c>
      <c r="J85">
        <f>INDEX(Level_6!$D$2:$V$198,MATCH(Programme_List!$C85,Level_6!$A$2:$A$198,0),MATCH(Programme_List!J$1,Level_6!$D$1:$V$1,0))</f>
        <v>0</v>
      </c>
      <c r="K85">
        <f>INDEX(Level_6!$D$2:$V$198,MATCH(Programme_List!$C85,Level_6!$A$2:$A$198,0),MATCH(Programme_List!K$1,Level_6!$D$1:$V$1,0))</f>
        <v>0</v>
      </c>
      <c r="L85">
        <f>INDEX(Level_6!$D$2:$V$198,MATCH(Programme_List!$C85,Level_6!$A$2:$A$198,0),MATCH(Programme_List!L$1,Level_6!$D$1:$V$1,0))</f>
        <v>0</v>
      </c>
      <c r="M85">
        <f>INDEX(Level_6!$D$2:$V$198,MATCH(Programme_List!$C85,Level_6!$A$2:$A$198,0),MATCH(Programme_List!M$1,Level_6!$D$1:$V$1,0))</f>
        <v>0</v>
      </c>
      <c r="N85">
        <f>INDEX(Level_6!$D$2:$V$198,MATCH(Programme_List!$C85,Level_6!$A$2:$A$198,0),MATCH(Programme_List!N$1,Level_6!$D$1:$V$1,0))</f>
        <v>0</v>
      </c>
      <c r="O85">
        <f>INDEX(Level_6!$D$2:$V$198,MATCH(Programme_List!$C85,Level_6!$A$2:$A$198,0),MATCH(Programme_List!O$1,Level_6!$D$1:$V$1,0))</f>
        <v>0</v>
      </c>
      <c r="P85">
        <f>INDEX(Level_6!$D$2:$V$198,MATCH(Programme_List!$C85,Level_6!$A$2:$A$198,0),MATCH(Programme_List!P$1,Level_6!$D$1:$V$1,0))</f>
        <v>0</v>
      </c>
      <c r="Q85">
        <f>INDEX(Level_6!$D$2:$V$198,MATCH(Programme_List!$C85,Level_6!$A$2:$A$198,0),MATCH(Programme_List!Q$1,Level_6!$D$1:$V$1,0))</f>
        <v>0</v>
      </c>
      <c r="R85">
        <f>INDEX(Level_6!$D$2:$V$198,MATCH(Programme_List!$C85,Level_6!$A$2:$A$198,0),MATCH(Programme_List!R$1,Level_6!$D$1:$V$1,0))</f>
        <v>0</v>
      </c>
      <c r="S85">
        <f>INDEX(Level_6!$D$2:$V$198,MATCH(Programme_List!$C85,Level_6!$A$2:$A$198,0),MATCH(Programme_List!S$1,Level_6!$D$1:$V$1,0))</f>
        <v>0</v>
      </c>
      <c r="T85">
        <f>INDEX(Level_6!$D$2:$V$198,MATCH(Programme_List!$C85,Level_6!$A$2:$A$198,0),MATCH(Programme_List!T$1,Level_6!$D$1:$V$1,0))</f>
        <v>0</v>
      </c>
      <c r="U85">
        <f>INDEX(Level_6!$D$2:$V$198,MATCH(Programme_List!$C85,Level_6!$A$2:$A$198,0),MATCH(Programme_List!U$1,Level_6!$D$1:$V$1,0))</f>
        <v>0</v>
      </c>
      <c r="V85">
        <f>INDEX(Level_6!$D$2:$V$198,MATCH(Programme_List!$C85,Level_6!$A$2:$A$198,0),MATCH(Programme_List!V$1,Level_6!$D$1:$V$1,0))</f>
        <v>0</v>
      </c>
      <c r="W85">
        <f>INDEX(Level_6!$D$2:$V$198,MATCH(Programme_List!$C85,Level_6!$A$2:$A$198,0),MATCH(Programme_List!W$1,Level_6!$D$1:$V$1,0))</f>
        <v>0</v>
      </c>
      <c r="X85">
        <f>INDEX(Level_6!$D$2:$V$198,MATCH(Programme_List!$C85,Level_6!$A$2:$A$198,0),MATCH(Programme_List!X$1,Level_6!$D$1:$V$1,0))</f>
        <v>0</v>
      </c>
      <c r="Y85" s="31">
        <f t="shared" si="8"/>
        <v>0</v>
      </c>
      <c r="Z85" s="33" t="str">
        <f t="shared" si="9"/>
        <v>0</v>
      </c>
      <c r="AA85" s="33" t="str">
        <f t="shared" si="10"/>
        <v>0</v>
      </c>
      <c r="AB85" s="33" t="str">
        <f t="shared" si="11"/>
        <v>0</v>
      </c>
    </row>
    <row r="86" spans="1:28" ht="14.5" x14ac:dyDescent="0.35">
      <c r="A86" s="99" t="s">
        <v>90</v>
      </c>
      <c r="B86" s="99" t="s">
        <v>91</v>
      </c>
      <c r="C86" s="99" t="s">
        <v>32</v>
      </c>
      <c r="D86" s="99" t="s">
        <v>92</v>
      </c>
      <c r="E86" s="99" t="s">
        <v>90</v>
      </c>
      <c r="F86">
        <f>INDEX(Level_6!$D$2:$V$198,MATCH(Programme_List!$C86,Level_6!$A$2:$A$198,0),MATCH(Programme_List!F$1,Level_6!$D$1:$V$1,0))</f>
        <v>0</v>
      </c>
      <c r="G86">
        <f>INDEX(Level_6!$D$2:$V$198,MATCH(Programme_List!$C86,Level_6!$A$2:$A$198,0),MATCH(Programme_List!G$1,Level_6!$D$1:$V$1,0))</f>
        <v>0</v>
      </c>
      <c r="H86">
        <f>INDEX(Level_6!$D$2:$V$198,MATCH(Programme_List!$C86,Level_6!$A$2:$A$198,0),MATCH(Programme_List!H$1,Level_6!$D$1:$V$1,0))</f>
        <v>0</v>
      </c>
      <c r="I86">
        <f>INDEX(Level_6!$D$2:$V$198,MATCH(Programme_List!$C86,Level_6!$A$2:$A$198,0),MATCH(Programme_List!I$1,Level_6!$D$1:$V$1,0))</f>
        <v>0</v>
      </c>
      <c r="J86">
        <f>INDEX(Level_6!$D$2:$V$198,MATCH(Programme_List!$C86,Level_6!$A$2:$A$198,0),MATCH(Programme_List!J$1,Level_6!$D$1:$V$1,0))</f>
        <v>0</v>
      </c>
      <c r="K86">
        <f>INDEX(Level_6!$D$2:$V$198,MATCH(Programme_List!$C86,Level_6!$A$2:$A$198,0),MATCH(Programme_List!K$1,Level_6!$D$1:$V$1,0))</f>
        <v>0</v>
      </c>
      <c r="L86">
        <f>INDEX(Level_6!$D$2:$V$198,MATCH(Programme_List!$C86,Level_6!$A$2:$A$198,0),MATCH(Programme_List!L$1,Level_6!$D$1:$V$1,0))</f>
        <v>0</v>
      </c>
      <c r="M86">
        <f>INDEX(Level_6!$D$2:$V$198,MATCH(Programme_List!$C86,Level_6!$A$2:$A$198,0),MATCH(Programme_List!M$1,Level_6!$D$1:$V$1,0))</f>
        <v>0</v>
      </c>
      <c r="N86">
        <f>INDEX(Level_6!$D$2:$V$198,MATCH(Programme_List!$C86,Level_6!$A$2:$A$198,0),MATCH(Programme_List!N$1,Level_6!$D$1:$V$1,0))</f>
        <v>0</v>
      </c>
      <c r="O86">
        <f>INDEX(Level_6!$D$2:$V$198,MATCH(Programme_List!$C86,Level_6!$A$2:$A$198,0),MATCH(Programme_List!O$1,Level_6!$D$1:$V$1,0))</f>
        <v>0</v>
      </c>
      <c r="P86">
        <f>INDEX(Level_6!$D$2:$V$198,MATCH(Programme_List!$C86,Level_6!$A$2:$A$198,0),MATCH(Programme_List!P$1,Level_6!$D$1:$V$1,0))</f>
        <v>0</v>
      </c>
      <c r="Q86">
        <f>INDEX(Level_6!$D$2:$V$198,MATCH(Programme_List!$C86,Level_6!$A$2:$A$198,0),MATCH(Programme_List!Q$1,Level_6!$D$1:$V$1,0))</f>
        <v>0</v>
      </c>
      <c r="R86">
        <f>INDEX(Level_6!$D$2:$V$198,MATCH(Programme_List!$C86,Level_6!$A$2:$A$198,0),MATCH(Programme_List!R$1,Level_6!$D$1:$V$1,0))</f>
        <v>0</v>
      </c>
      <c r="S86">
        <f>INDEX(Level_6!$D$2:$V$198,MATCH(Programme_List!$C86,Level_6!$A$2:$A$198,0),MATCH(Programme_List!S$1,Level_6!$D$1:$V$1,0))</f>
        <v>0</v>
      </c>
      <c r="T86">
        <f>INDEX(Level_6!$D$2:$V$198,MATCH(Programme_List!$C86,Level_6!$A$2:$A$198,0),MATCH(Programme_List!T$1,Level_6!$D$1:$V$1,0))</f>
        <v>0</v>
      </c>
      <c r="U86">
        <f>INDEX(Level_6!$D$2:$V$198,MATCH(Programme_List!$C86,Level_6!$A$2:$A$198,0),MATCH(Programme_List!U$1,Level_6!$D$1:$V$1,0))</f>
        <v>0</v>
      </c>
      <c r="V86">
        <f>INDEX(Level_6!$D$2:$V$198,MATCH(Programme_List!$C86,Level_6!$A$2:$A$198,0),MATCH(Programme_List!V$1,Level_6!$D$1:$V$1,0))</f>
        <v>0</v>
      </c>
      <c r="W86">
        <f>INDEX(Level_6!$D$2:$V$198,MATCH(Programme_List!$C86,Level_6!$A$2:$A$198,0),MATCH(Programme_List!W$1,Level_6!$D$1:$V$1,0))</f>
        <v>0</v>
      </c>
      <c r="X86">
        <f>INDEX(Level_6!$D$2:$V$198,MATCH(Programme_List!$C86,Level_6!$A$2:$A$198,0),MATCH(Programme_List!X$1,Level_6!$D$1:$V$1,0))</f>
        <v>0</v>
      </c>
      <c r="Y86" s="31">
        <f t="shared" si="8"/>
        <v>0</v>
      </c>
      <c r="Z86" s="33" t="str">
        <f t="shared" si="9"/>
        <v>0</v>
      </c>
      <c r="AA86" s="33" t="str">
        <f t="shared" si="10"/>
        <v>0</v>
      </c>
      <c r="AB86" s="33" t="str">
        <f t="shared" si="11"/>
        <v>0</v>
      </c>
    </row>
    <row r="87" spans="1:28" ht="14.5" x14ac:dyDescent="0.35">
      <c r="A87" s="99" t="s">
        <v>90</v>
      </c>
      <c r="B87" s="99" t="s">
        <v>91</v>
      </c>
      <c r="C87" s="99" t="s">
        <v>32</v>
      </c>
      <c r="D87" s="99" t="s">
        <v>92</v>
      </c>
      <c r="E87" s="99" t="s">
        <v>90</v>
      </c>
      <c r="F87">
        <f>INDEX(Level_6!$D$2:$V$198,MATCH(Programme_List!$C87,Level_6!$A$2:$A$198,0),MATCH(Programme_List!F$1,Level_6!$D$1:$V$1,0))</f>
        <v>0</v>
      </c>
      <c r="G87">
        <f>INDEX(Level_6!$D$2:$V$198,MATCH(Programme_List!$C87,Level_6!$A$2:$A$198,0),MATCH(Programme_List!G$1,Level_6!$D$1:$V$1,0))</f>
        <v>0</v>
      </c>
      <c r="H87">
        <f>INDEX(Level_6!$D$2:$V$198,MATCH(Programme_List!$C87,Level_6!$A$2:$A$198,0),MATCH(Programme_List!H$1,Level_6!$D$1:$V$1,0))</f>
        <v>0</v>
      </c>
      <c r="I87">
        <f>INDEX(Level_6!$D$2:$V$198,MATCH(Programme_List!$C87,Level_6!$A$2:$A$198,0),MATCH(Programme_List!I$1,Level_6!$D$1:$V$1,0))</f>
        <v>0</v>
      </c>
      <c r="J87">
        <f>INDEX(Level_6!$D$2:$V$198,MATCH(Programme_List!$C87,Level_6!$A$2:$A$198,0),MATCH(Programme_List!J$1,Level_6!$D$1:$V$1,0))</f>
        <v>0</v>
      </c>
      <c r="K87">
        <f>INDEX(Level_6!$D$2:$V$198,MATCH(Programme_List!$C87,Level_6!$A$2:$A$198,0),MATCH(Programme_List!K$1,Level_6!$D$1:$V$1,0))</f>
        <v>0</v>
      </c>
      <c r="L87">
        <f>INDEX(Level_6!$D$2:$V$198,MATCH(Programme_List!$C87,Level_6!$A$2:$A$198,0),MATCH(Programme_List!L$1,Level_6!$D$1:$V$1,0))</f>
        <v>0</v>
      </c>
      <c r="M87">
        <f>INDEX(Level_6!$D$2:$V$198,MATCH(Programme_List!$C87,Level_6!$A$2:$A$198,0),MATCH(Programme_List!M$1,Level_6!$D$1:$V$1,0))</f>
        <v>0</v>
      </c>
      <c r="N87">
        <f>INDEX(Level_6!$D$2:$V$198,MATCH(Programme_List!$C87,Level_6!$A$2:$A$198,0),MATCH(Programme_List!N$1,Level_6!$D$1:$V$1,0))</f>
        <v>0</v>
      </c>
      <c r="O87">
        <f>INDEX(Level_6!$D$2:$V$198,MATCH(Programme_List!$C87,Level_6!$A$2:$A$198,0),MATCH(Programme_List!O$1,Level_6!$D$1:$V$1,0))</f>
        <v>0</v>
      </c>
      <c r="P87">
        <f>INDEX(Level_6!$D$2:$V$198,MATCH(Programme_List!$C87,Level_6!$A$2:$A$198,0),MATCH(Programme_List!P$1,Level_6!$D$1:$V$1,0))</f>
        <v>0</v>
      </c>
      <c r="Q87">
        <f>INDEX(Level_6!$D$2:$V$198,MATCH(Programme_List!$C87,Level_6!$A$2:$A$198,0),MATCH(Programme_List!Q$1,Level_6!$D$1:$V$1,0))</f>
        <v>0</v>
      </c>
      <c r="R87">
        <f>INDEX(Level_6!$D$2:$V$198,MATCH(Programme_List!$C87,Level_6!$A$2:$A$198,0),MATCH(Programme_List!R$1,Level_6!$D$1:$V$1,0))</f>
        <v>0</v>
      </c>
      <c r="S87">
        <f>INDEX(Level_6!$D$2:$V$198,MATCH(Programme_List!$C87,Level_6!$A$2:$A$198,0),MATCH(Programme_List!S$1,Level_6!$D$1:$V$1,0))</f>
        <v>0</v>
      </c>
      <c r="T87">
        <f>INDEX(Level_6!$D$2:$V$198,MATCH(Programme_List!$C87,Level_6!$A$2:$A$198,0),MATCH(Programme_List!T$1,Level_6!$D$1:$V$1,0))</f>
        <v>0</v>
      </c>
      <c r="U87">
        <f>INDEX(Level_6!$D$2:$V$198,MATCH(Programme_List!$C87,Level_6!$A$2:$A$198,0),MATCH(Programme_List!U$1,Level_6!$D$1:$V$1,0))</f>
        <v>0</v>
      </c>
      <c r="V87">
        <f>INDEX(Level_6!$D$2:$V$198,MATCH(Programme_List!$C87,Level_6!$A$2:$A$198,0),MATCH(Programme_List!V$1,Level_6!$D$1:$V$1,0))</f>
        <v>0</v>
      </c>
      <c r="W87">
        <f>INDEX(Level_6!$D$2:$V$198,MATCH(Programme_List!$C87,Level_6!$A$2:$A$198,0),MATCH(Programme_List!W$1,Level_6!$D$1:$V$1,0))</f>
        <v>0</v>
      </c>
      <c r="X87">
        <f>INDEX(Level_6!$D$2:$V$198,MATCH(Programme_List!$C87,Level_6!$A$2:$A$198,0),MATCH(Programme_List!X$1,Level_6!$D$1:$V$1,0))</f>
        <v>0</v>
      </c>
      <c r="Y87" s="31">
        <f t="shared" si="8"/>
        <v>0</v>
      </c>
      <c r="Z87" s="33" t="str">
        <f t="shared" si="9"/>
        <v>0</v>
      </c>
      <c r="AA87" s="33" t="str">
        <f t="shared" si="10"/>
        <v>0</v>
      </c>
      <c r="AB87" s="33" t="str">
        <f t="shared" si="11"/>
        <v>0</v>
      </c>
    </row>
    <row r="88" spans="1:28" ht="14.5" x14ac:dyDescent="0.35">
      <c r="A88" s="99" t="s">
        <v>90</v>
      </c>
      <c r="B88" s="99" t="s">
        <v>91</v>
      </c>
      <c r="C88" s="99" t="s">
        <v>32</v>
      </c>
      <c r="D88" s="99" t="s">
        <v>92</v>
      </c>
      <c r="E88" s="99" t="s">
        <v>90</v>
      </c>
      <c r="F88">
        <f>INDEX(Level_6!$D$2:$V$198,MATCH(Programme_List!$C88,Level_6!$A$2:$A$198,0),MATCH(Programme_List!F$1,Level_6!$D$1:$V$1,0))</f>
        <v>0</v>
      </c>
      <c r="G88">
        <f>INDEX(Level_6!$D$2:$V$198,MATCH(Programme_List!$C88,Level_6!$A$2:$A$198,0),MATCH(Programme_List!G$1,Level_6!$D$1:$V$1,0))</f>
        <v>0</v>
      </c>
      <c r="H88">
        <f>INDEX(Level_6!$D$2:$V$198,MATCH(Programme_List!$C88,Level_6!$A$2:$A$198,0),MATCH(Programme_List!H$1,Level_6!$D$1:$V$1,0))</f>
        <v>0</v>
      </c>
      <c r="I88">
        <f>INDEX(Level_6!$D$2:$V$198,MATCH(Programme_List!$C88,Level_6!$A$2:$A$198,0),MATCH(Programme_List!I$1,Level_6!$D$1:$V$1,0))</f>
        <v>0</v>
      </c>
      <c r="J88">
        <f>INDEX(Level_6!$D$2:$V$198,MATCH(Programme_List!$C88,Level_6!$A$2:$A$198,0),MATCH(Programme_List!J$1,Level_6!$D$1:$V$1,0))</f>
        <v>0</v>
      </c>
      <c r="K88">
        <f>INDEX(Level_6!$D$2:$V$198,MATCH(Programme_List!$C88,Level_6!$A$2:$A$198,0),MATCH(Programme_List!K$1,Level_6!$D$1:$V$1,0))</f>
        <v>0</v>
      </c>
      <c r="L88">
        <f>INDEX(Level_6!$D$2:$V$198,MATCH(Programme_List!$C88,Level_6!$A$2:$A$198,0),MATCH(Programme_List!L$1,Level_6!$D$1:$V$1,0))</f>
        <v>0</v>
      </c>
      <c r="M88">
        <f>INDEX(Level_6!$D$2:$V$198,MATCH(Programme_List!$C88,Level_6!$A$2:$A$198,0),MATCH(Programme_List!M$1,Level_6!$D$1:$V$1,0))</f>
        <v>0</v>
      </c>
      <c r="N88">
        <f>INDEX(Level_6!$D$2:$V$198,MATCH(Programme_List!$C88,Level_6!$A$2:$A$198,0),MATCH(Programme_List!N$1,Level_6!$D$1:$V$1,0))</f>
        <v>0</v>
      </c>
      <c r="O88">
        <f>INDEX(Level_6!$D$2:$V$198,MATCH(Programme_List!$C88,Level_6!$A$2:$A$198,0),MATCH(Programme_List!O$1,Level_6!$D$1:$V$1,0))</f>
        <v>0</v>
      </c>
      <c r="P88">
        <f>INDEX(Level_6!$D$2:$V$198,MATCH(Programme_List!$C88,Level_6!$A$2:$A$198,0),MATCH(Programme_List!P$1,Level_6!$D$1:$V$1,0))</f>
        <v>0</v>
      </c>
      <c r="Q88">
        <f>INDEX(Level_6!$D$2:$V$198,MATCH(Programme_List!$C88,Level_6!$A$2:$A$198,0),MATCH(Programme_List!Q$1,Level_6!$D$1:$V$1,0))</f>
        <v>0</v>
      </c>
      <c r="R88">
        <f>INDEX(Level_6!$D$2:$V$198,MATCH(Programme_List!$C88,Level_6!$A$2:$A$198,0),MATCH(Programme_List!R$1,Level_6!$D$1:$V$1,0))</f>
        <v>0</v>
      </c>
      <c r="S88">
        <f>INDEX(Level_6!$D$2:$V$198,MATCH(Programme_List!$C88,Level_6!$A$2:$A$198,0),MATCH(Programme_List!S$1,Level_6!$D$1:$V$1,0))</f>
        <v>0</v>
      </c>
      <c r="T88">
        <f>INDEX(Level_6!$D$2:$V$198,MATCH(Programme_List!$C88,Level_6!$A$2:$A$198,0),MATCH(Programme_List!T$1,Level_6!$D$1:$V$1,0))</f>
        <v>0</v>
      </c>
      <c r="U88">
        <f>INDEX(Level_6!$D$2:$V$198,MATCH(Programme_List!$C88,Level_6!$A$2:$A$198,0),MATCH(Programme_List!U$1,Level_6!$D$1:$V$1,0))</f>
        <v>0</v>
      </c>
      <c r="V88">
        <f>INDEX(Level_6!$D$2:$V$198,MATCH(Programme_List!$C88,Level_6!$A$2:$A$198,0),MATCH(Programme_List!V$1,Level_6!$D$1:$V$1,0))</f>
        <v>0</v>
      </c>
      <c r="W88">
        <f>INDEX(Level_6!$D$2:$V$198,MATCH(Programme_List!$C88,Level_6!$A$2:$A$198,0),MATCH(Programme_List!W$1,Level_6!$D$1:$V$1,0))</f>
        <v>0</v>
      </c>
      <c r="X88">
        <f>INDEX(Level_6!$D$2:$V$198,MATCH(Programme_List!$C88,Level_6!$A$2:$A$198,0),MATCH(Programme_List!X$1,Level_6!$D$1:$V$1,0))</f>
        <v>0</v>
      </c>
      <c r="Y88" s="31">
        <f t="shared" si="8"/>
        <v>0</v>
      </c>
      <c r="Z88" s="33" t="str">
        <f t="shared" si="9"/>
        <v>0</v>
      </c>
      <c r="AA88" s="33" t="str">
        <f t="shared" si="10"/>
        <v>0</v>
      </c>
      <c r="AB88" s="33" t="str">
        <f t="shared" si="11"/>
        <v>0</v>
      </c>
    </row>
    <row r="89" spans="1:28" ht="14.5" x14ac:dyDescent="0.35">
      <c r="A89" s="99" t="s">
        <v>90</v>
      </c>
      <c r="B89" s="99" t="s">
        <v>91</v>
      </c>
      <c r="C89" s="99" t="s">
        <v>32</v>
      </c>
      <c r="D89" s="99" t="s">
        <v>92</v>
      </c>
      <c r="E89" s="99" t="s">
        <v>90</v>
      </c>
      <c r="F89">
        <f>INDEX(Level_6!$D$2:$V$198,MATCH(Programme_List!$C89,Level_6!$A$2:$A$198,0),MATCH(Programme_List!F$1,Level_6!$D$1:$V$1,0))</f>
        <v>0</v>
      </c>
      <c r="G89">
        <f>INDEX(Level_6!$D$2:$V$198,MATCH(Programme_List!$C89,Level_6!$A$2:$A$198,0),MATCH(Programme_List!G$1,Level_6!$D$1:$V$1,0))</f>
        <v>0</v>
      </c>
      <c r="H89">
        <f>INDEX(Level_6!$D$2:$V$198,MATCH(Programme_List!$C89,Level_6!$A$2:$A$198,0),MATCH(Programme_List!H$1,Level_6!$D$1:$V$1,0))</f>
        <v>0</v>
      </c>
      <c r="I89">
        <f>INDEX(Level_6!$D$2:$V$198,MATCH(Programme_List!$C89,Level_6!$A$2:$A$198,0),MATCH(Programme_List!I$1,Level_6!$D$1:$V$1,0))</f>
        <v>0</v>
      </c>
      <c r="J89">
        <f>INDEX(Level_6!$D$2:$V$198,MATCH(Programme_List!$C89,Level_6!$A$2:$A$198,0),MATCH(Programme_List!J$1,Level_6!$D$1:$V$1,0))</f>
        <v>0</v>
      </c>
      <c r="K89">
        <f>INDEX(Level_6!$D$2:$V$198,MATCH(Programme_List!$C89,Level_6!$A$2:$A$198,0),MATCH(Programme_List!K$1,Level_6!$D$1:$V$1,0))</f>
        <v>0</v>
      </c>
      <c r="L89">
        <f>INDEX(Level_6!$D$2:$V$198,MATCH(Programme_List!$C89,Level_6!$A$2:$A$198,0),MATCH(Programme_List!L$1,Level_6!$D$1:$V$1,0))</f>
        <v>0</v>
      </c>
      <c r="M89">
        <f>INDEX(Level_6!$D$2:$V$198,MATCH(Programme_List!$C89,Level_6!$A$2:$A$198,0),MATCH(Programme_List!M$1,Level_6!$D$1:$V$1,0))</f>
        <v>0</v>
      </c>
      <c r="N89">
        <f>INDEX(Level_6!$D$2:$V$198,MATCH(Programme_List!$C89,Level_6!$A$2:$A$198,0),MATCH(Programme_List!N$1,Level_6!$D$1:$V$1,0))</f>
        <v>0</v>
      </c>
      <c r="O89">
        <f>INDEX(Level_6!$D$2:$V$198,MATCH(Programme_List!$C89,Level_6!$A$2:$A$198,0),MATCH(Programme_List!O$1,Level_6!$D$1:$V$1,0))</f>
        <v>0</v>
      </c>
      <c r="P89">
        <f>INDEX(Level_6!$D$2:$V$198,MATCH(Programme_List!$C89,Level_6!$A$2:$A$198,0),MATCH(Programme_List!P$1,Level_6!$D$1:$V$1,0))</f>
        <v>0</v>
      </c>
      <c r="Q89">
        <f>INDEX(Level_6!$D$2:$V$198,MATCH(Programme_List!$C89,Level_6!$A$2:$A$198,0),MATCH(Programme_List!Q$1,Level_6!$D$1:$V$1,0))</f>
        <v>0</v>
      </c>
      <c r="R89">
        <f>INDEX(Level_6!$D$2:$V$198,MATCH(Programme_List!$C89,Level_6!$A$2:$A$198,0),MATCH(Programme_List!R$1,Level_6!$D$1:$V$1,0))</f>
        <v>0</v>
      </c>
      <c r="S89">
        <f>INDEX(Level_6!$D$2:$V$198,MATCH(Programme_List!$C89,Level_6!$A$2:$A$198,0),MATCH(Programme_List!S$1,Level_6!$D$1:$V$1,0))</f>
        <v>0</v>
      </c>
      <c r="T89">
        <f>INDEX(Level_6!$D$2:$V$198,MATCH(Programme_List!$C89,Level_6!$A$2:$A$198,0),MATCH(Programme_List!T$1,Level_6!$D$1:$V$1,0))</f>
        <v>0</v>
      </c>
      <c r="U89">
        <f>INDEX(Level_6!$D$2:$V$198,MATCH(Programme_List!$C89,Level_6!$A$2:$A$198,0),MATCH(Programme_List!U$1,Level_6!$D$1:$V$1,0))</f>
        <v>0</v>
      </c>
      <c r="V89">
        <f>INDEX(Level_6!$D$2:$V$198,MATCH(Programme_List!$C89,Level_6!$A$2:$A$198,0),MATCH(Programme_List!V$1,Level_6!$D$1:$V$1,0))</f>
        <v>0</v>
      </c>
      <c r="W89">
        <f>INDEX(Level_6!$D$2:$V$198,MATCH(Programme_List!$C89,Level_6!$A$2:$A$198,0),MATCH(Programme_List!W$1,Level_6!$D$1:$V$1,0))</f>
        <v>0</v>
      </c>
      <c r="X89">
        <f>INDEX(Level_6!$D$2:$V$198,MATCH(Programme_List!$C89,Level_6!$A$2:$A$198,0),MATCH(Programme_List!X$1,Level_6!$D$1:$V$1,0))</f>
        <v>0</v>
      </c>
      <c r="Y89" s="31">
        <f t="shared" si="8"/>
        <v>0</v>
      </c>
      <c r="Z89" s="33" t="str">
        <f t="shared" si="9"/>
        <v>0</v>
      </c>
      <c r="AA89" s="33" t="str">
        <f t="shared" si="10"/>
        <v>0</v>
      </c>
      <c r="AB89" s="33" t="str">
        <f t="shared" si="11"/>
        <v>0</v>
      </c>
    </row>
    <row r="90" spans="1:28" ht="14.5" x14ac:dyDescent="0.35">
      <c r="A90" s="99" t="s">
        <v>90</v>
      </c>
      <c r="B90" s="99" t="s">
        <v>91</v>
      </c>
      <c r="C90" s="99" t="s">
        <v>32</v>
      </c>
      <c r="D90" s="99" t="s">
        <v>92</v>
      </c>
      <c r="E90" s="99" t="s">
        <v>90</v>
      </c>
      <c r="F90">
        <f>INDEX(Level_6!$D$2:$V$198,MATCH(Programme_List!$C90,Level_6!$A$2:$A$198,0),MATCH(Programme_List!F$1,Level_6!$D$1:$V$1,0))</f>
        <v>0</v>
      </c>
      <c r="G90">
        <f>INDEX(Level_6!$D$2:$V$198,MATCH(Programme_List!$C90,Level_6!$A$2:$A$198,0),MATCH(Programme_List!G$1,Level_6!$D$1:$V$1,0))</f>
        <v>0</v>
      </c>
      <c r="H90">
        <f>INDEX(Level_6!$D$2:$V$198,MATCH(Programme_List!$C90,Level_6!$A$2:$A$198,0),MATCH(Programme_List!H$1,Level_6!$D$1:$V$1,0))</f>
        <v>0</v>
      </c>
      <c r="I90">
        <f>INDEX(Level_6!$D$2:$V$198,MATCH(Programme_List!$C90,Level_6!$A$2:$A$198,0),MATCH(Programme_List!I$1,Level_6!$D$1:$V$1,0))</f>
        <v>0</v>
      </c>
      <c r="J90">
        <f>INDEX(Level_6!$D$2:$V$198,MATCH(Programme_List!$C90,Level_6!$A$2:$A$198,0),MATCH(Programme_List!J$1,Level_6!$D$1:$V$1,0))</f>
        <v>0</v>
      </c>
      <c r="K90">
        <f>INDEX(Level_6!$D$2:$V$198,MATCH(Programme_List!$C90,Level_6!$A$2:$A$198,0),MATCH(Programme_List!K$1,Level_6!$D$1:$V$1,0))</f>
        <v>0</v>
      </c>
      <c r="L90">
        <f>INDEX(Level_6!$D$2:$V$198,MATCH(Programme_List!$C90,Level_6!$A$2:$A$198,0),MATCH(Programme_List!L$1,Level_6!$D$1:$V$1,0))</f>
        <v>0</v>
      </c>
      <c r="M90">
        <f>INDEX(Level_6!$D$2:$V$198,MATCH(Programme_List!$C90,Level_6!$A$2:$A$198,0),MATCH(Programme_List!M$1,Level_6!$D$1:$V$1,0))</f>
        <v>0</v>
      </c>
      <c r="N90">
        <f>INDEX(Level_6!$D$2:$V$198,MATCH(Programme_List!$C90,Level_6!$A$2:$A$198,0),MATCH(Programme_List!N$1,Level_6!$D$1:$V$1,0))</f>
        <v>0</v>
      </c>
      <c r="O90">
        <f>INDEX(Level_6!$D$2:$V$198,MATCH(Programme_List!$C90,Level_6!$A$2:$A$198,0),MATCH(Programme_List!O$1,Level_6!$D$1:$V$1,0))</f>
        <v>0</v>
      </c>
      <c r="P90">
        <f>INDEX(Level_6!$D$2:$V$198,MATCH(Programme_List!$C90,Level_6!$A$2:$A$198,0),MATCH(Programme_List!P$1,Level_6!$D$1:$V$1,0))</f>
        <v>0</v>
      </c>
      <c r="Q90">
        <f>INDEX(Level_6!$D$2:$V$198,MATCH(Programme_List!$C90,Level_6!$A$2:$A$198,0),MATCH(Programme_List!Q$1,Level_6!$D$1:$V$1,0))</f>
        <v>0</v>
      </c>
      <c r="R90">
        <f>INDEX(Level_6!$D$2:$V$198,MATCH(Programme_List!$C90,Level_6!$A$2:$A$198,0),MATCH(Programme_List!R$1,Level_6!$D$1:$V$1,0))</f>
        <v>0</v>
      </c>
      <c r="S90">
        <f>INDEX(Level_6!$D$2:$V$198,MATCH(Programme_List!$C90,Level_6!$A$2:$A$198,0),MATCH(Programme_List!S$1,Level_6!$D$1:$V$1,0))</f>
        <v>0</v>
      </c>
      <c r="T90">
        <f>INDEX(Level_6!$D$2:$V$198,MATCH(Programme_List!$C90,Level_6!$A$2:$A$198,0),MATCH(Programme_List!T$1,Level_6!$D$1:$V$1,0))</f>
        <v>0</v>
      </c>
      <c r="U90">
        <f>INDEX(Level_6!$D$2:$V$198,MATCH(Programme_List!$C90,Level_6!$A$2:$A$198,0),MATCH(Programme_List!U$1,Level_6!$D$1:$V$1,0))</f>
        <v>0</v>
      </c>
      <c r="V90">
        <f>INDEX(Level_6!$D$2:$V$198,MATCH(Programme_List!$C90,Level_6!$A$2:$A$198,0),MATCH(Programme_List!V$1,Level_6!$D$1:$V$1,0))</f>
        <v>0</v>
      </c>
      <c r="W90">
        <f>INDEX(Level_6!$D$2:$V$198,MATCH(Programme_List!$C90,Level_6!$A$2:$A$198,0),MATCH(Programme_List!W$1,Level_6!$D$1:$V$1,0))</f>
        <v>0</v>
      </c>
      <c r="X90">
        <f>INDEX(Level_6!$D$2:$V$198,MATCH(Programme_List!$C90,Level_6!$A$2:$A$198,0),MATCH(Programme_List!X$1,Level_6!$D$1:$V$1,0))</f>
        <v>0</v>
      </c>
      <c r="Y90" s="31">
        <f t="shared" si="8"/>
        <v>0</v>
      </c>
      <c r="Z90" s="33" t="str">
        <f t="shared" si="9"/>
        <v>0</v>
      </c>
      <c r="AA90" s="33" t="str">
        <f t="shared" si="10"/>
        <v>0</v>
      </c>
      <c r="AB90" s="33" t="str">
        <f t="shared" si="11"/>
        <v>0</v>
      </c>
    </row>
    <row r="91" spans="1:28" ht="14.5" x14ac:dyDescent="0.35">
      <c r="A91" s="99" t="s">
        <v>90</v>
      </c>
      <c r="B91" s="99" t="s">
        <v>91</v>
      </c>
      <c r="C91" s="99" t="s">
        <v>32</v>
      </c>
      <c r="D91" s="99" t="s">
        <v>92</v>
      </c>
      <c r="E91" s="99" t="s">
        <v>90</v>
      </c>
      <c r="F91">
        <f>INDEX(Level_6!$D$2:$V$198,MATCH(Programme_List!$C91,Level_6!$A$2:$A$198,0),MATCH(Programme_List!F$1,Level_6!$D$1:$V$1,0))</f>
        <v>0</v>
      </c>
      <c r="G91">
        <f>INDEX(Level_6!$D$2:$V$198,MATCH(Programme_List!$C91,Level_6!$A$2:$A$198,0),MATCH(Programme_List!G$1,Level_6!$D$1:$V$1,0))</f>
        <v>0</v>
      </c>
      <c r="H91">
        <f>INDEX(Level_6!$D$2:$V$198,MATCH(Programme_List!$C91,Level_6!$A$2:$A$198,0),MATCH(Programme_List!H$1,Level_6!$D$1:$V$1,0))</f>
        <v>0</v>
      </c>
      <c r="I91">
        <f>INDEX(Level_6!$D$2:$V$198,MATCH(Programme_List!$C91,Level_6!$A$2:$A$198,0),MATCH(Programme_List!I$1,Level_6!$D$1:$V$1,0))</f>
        <v>0</v>
      </c>
      <c r="J91">
        <f>INDEX(Level_6!$D$2:$V$198,MATCH(Programme_List!$C91,Level_6!$A$2:$A$198,0),MATCH(Programme_List!J$1,Level_6!$D$1:$V$1,0))</f>
        <v>0</v>
      </c>
      <c r="K91">
        <f>INDEX(Level_6!$D$2:$V$198,MATCH(Programme_List!$C91,Level_6!$A$2:$A$198,0),MATCH(Programme_List!K$1,Level_6!$D$1:$V$1,0))</f>
        <v>0</v>
      </c>
      <c r="L91">
        <f>INDEX(Level_6!$D$2:$V$198,MATCH(Programme_List!$C91,Level_6!$A$2:$A$198,0),MATCH(Programme_List!L$1,Level_6!$D$1:$V$1,0))</f>
        <v>0</v>
      </c>
      <c r="M91">
        <f>INDEX(Level_6!$D$2:$V$198,MATCH(Programme_List!$C91,Level_6!$A$2:$A$198,0),MATCH(Programme_List!M$1,Level_6!$D$1:$V$1,0))</f>
        <v>0</v>
      </c>
      <c r="N91">
        <f>INDEX(Level_6!$D$2:$V$198,MATCH(Programme_List!$C91,Level_6!$A$2:$A$198,0),MATCH(Programme_List!N$1,Level_6!$D$1:$V$1,0))</f>
        <v>0</v>
      </c>
      <c r="O91">
        <f>INDEX(Level_6!$D$2:$V$198,MATCH(Programme_List!$C91,Level_6!$A$2:$A$198,0),MATCH(Programme_List!O$1,Level_6!$D$1:$V$1,0))</f>
        <v>0</v>
      </c>
      <c r="P91">
        <f>INDEX(Level_6!$D$2:$V$198,MATCH(Programme_List!$C91,Level_6!$A$2:$A$198,0),MATCH(Programme_List!P$1,Level_6!$D$1:$V$1,0))</f>
        <v>0</v>
      </c>
      <c r="Q91">
        <f>INDEX(Level_6!$D$2:$V$198,MATCH(Programme_List!$C91,Level_6!$A$2:$A$198,0),MATCH(Programme_List!Q$1,Level_6!$D$1:$V$1,0))</f>
        <v>0</v>
      </c>
      <c r="R91">
        <f>INDEX(Level_6!$D$2:$V$198,MATCH(Programme_List!$C91,Level_6!$A$2:$A$198,0),MATCH(Programme_List!R$1,Level_6!$D$1:$V$1,0))</f>
        <v>0</v>
      </c>
      <c r="S91">
        <f>INDEX(Level_6!$D$2:$V$198,MATCH(Programme_List!$C91,Level_6!$A$2:$A$198,0),MATCH(Programme_List!S$1,Level_6!$D$1:$V$1,0))</f>
        <v>0</v>
      </c>
      <c r="T91">
        <f>INDEX(Level_6!$D$2:$V$198,MATCH(Programme_List!$C91,Level_6!$A$2:$A$198,0),MATCH(Programme_List!T$1,Level_6!$D$1:$V$1,0))</f>
        <v>0</v>
      </c>
      <c r="U91">
        <f>INDEX(Level_6!$D$2:$V$198,MATCH(Programme_List!$C91,Level_6!$A$2:$A$198,0),MATCH(Programme_List!U$1,Level_6!$D$1:$V$1,0))</f>
        <v>0</v>
      </c>
      <c r="V91">
        <f>INDEX(Level_6!$D$2:$V$198,MATCH(Programme_List!$C91,Level_6!$A$2:$A$198,0),MATCH(Programme_List!V$1,Level_6!$D$1:$V$1,0))</f>
        <v>0</v>
      </c>
      <c r="W91">
        <f>INDEX(Level_6!$D$2:$V$198,MATCH(Programme_List!$C91,Level_6!$A$2:$A$198,0),MATCH(Programme_List!W$1,Level_6!$D$1:$V$1,0))</f>
        <v>0</v>
      </c>
      <c r="X91">
        <f>INDEX(Level_6!$D$2:$V$198,MATCH(Programme_List!$C91,Level_6!$A$2:$A$198,0),MATCH(Programme_List!X$1,Level_6!$D$1:$V$1,0))</f>
        <v>0</v>
      </c>
      <c r="Y91" s="31">
        <f t="shared" si="8"/>
        <v>0</v>
      </c>
      <c r="Z91" s="33" t="str">
        <f t="shared" si="9"/>
        <v>0</v>
      </c>
      <c r="AA91" s="33" t="str">
        <f t="shared" si="10"/>
        <v>0</v>
      </c>
      <c r="AB91" s="33" t="str">
        <f t="shared" si="11"/>
        <v>0</v>
      </c>
    </row>
    <row r="92" spans="1:28" ht="14.5" x14ac:dyDescent="0.35">
      <c r="A92" s="99" t="s">
        <v>90</v>
      </c>
      <c r="B92" s="99" t="s">
        <v>91</v>
      </c>
      <c r="C92" s="99" t="s">
        <v>32</v>
      </c>
      <c r="D92" s="99" t="s">
        <v>92</v>
      </c>
      <c r="E92" s="99" t="s">
        <v>90</v>
      </c>
      <c r="F92">
        <f>INDEX(Level_6!$D$2:$V$198,MATCH(Programme_List!$C92,Level_6!$A$2:$A$198,0),MATCH(Programme_List!F$1,Level_6!$D$1:$V$1,0))</f>
        <v>0</v>
      </c>
      <c r="G92">
        <f>INDEX(Level_6!$D$2:$V$198,MATCH(Programme_List!$C92,Level_6!$A$2:$A$198,0),MATCH(Programme_List!G$1,Level_6!$D$1:$V$1,0))</f>
        <v>0</v>
      </c>
      <c r="H92">
        <f>INDEX(Level_6!$D$2:$V$198,MATCH(Programme_List!$C92,Level_6!$A$2:$A$198,0),MATCH(Programme_List!H$1,Level_6!$D$1:$V$1,0))</f>
        <v>0</v>
      </c>
      <c r="I92">
        <f>INDEX(Level_6!$D$2:$V$198,MATCH(Programme_List!$C92,Level_6!$A$2:$A$198,0),MATCH(Programme_List!I$1,Level_6!$D$1:$V$1,0))</f>
        <v>0</v>
      </c>
      <c r="J92">
        <f>INDEX(Level_6!$D$2:$V$198,MATCH(Programme_List!$C92,Level_6!$A$2:$A$198,0),MATCH(Programme_List!J$1,Level_6!$D$1:$V$1,0))</f>
        <v>0</v>
      </c>
      <c r="K92">
        <f>INDEX(Level_6!$D$2:$V$198,MATCH(Programme_List!$C92,Level_6!$A$2:$A$198,0),MATCH(Programme_List!K$1,Level_6!$D$1:$V$1,0))</f>
        <v>0</v>
      </c>
      <c r="L92">
        <f>INDEX(Level_6!$D$2:$V$198,MATCH(Programme_List!$C92,Level_6!$A$2:$A$198,0),MATCH(Programme_List!L$1,Level_6!$D$1:$V$1,0))</f>
        <v>0</v>
      </c>
      <c r="M92">
        <f>INDEX(Level_6!$D$2:$V$198,MATCH(Programme_List!$C92,Level_6!$A$2:$A$198,0),MATCH(Programme_List!M$1,Level_6!$D$1:$V$1,0))</f>
        <v>0</v>
      </c>
      <c r="N92">
        <f>INDEX(Level_6!$D$2:$V$198,MATCH(Programme_List!$C92,Level_6!$A$2:$A$198,0),MATCH(Programme_List!N$1,Level_6!$D$1:$V$1,0))</f>
        <v>0</v>
      </c>
      <c r="O92">
        <f>INDEX(Level_6!$D$2:$V$198,MATCH(Programme_List!$C92,Level_6!$A$2:$A$198,0),MATCH(Programme_List!O$1,Level_6!$D$1:$V$1,0))</f>
        <v>0</v>
      </c>
      <c r="P92">
        <f>INDEX(Level_6!$D$2:$V$198,MATCH(Programme_List!$C92,Level_6!$A$2:$A$198,0),MATCH(Programme_List!P$1,Level_6!$D$1:$V$1,0))</f>
        <v>0</v>
      </c>
      <c r="Q92">
        <f>INDEX(Level_6!$D$2:$V$198,MATCH(Programme_List!$C92,Level_6!$A$2:$A$198,0),MATCH(Programme_List!Q$1,Level_6!$D$1:$V$1,0))</f>
        <v>0</v>
      </c>
      <c r="R92">
        <f>INDEX(Level_6!$D$2:$V$198,MATCH(Programme_List!$C92,Level_6!$A$2:$A$198,0),MATCH(Programme_List!R$1,Level_6!$D$1:$V$1,0))</f>
        <v>0</v>
      </c>
      <c r="S92">
        <f>INDEX(Level_6!$D$2:$V$198,MATCH(Programme_List!$C92,Level_6!$A$2:$A$198,0),MATCH(Programme_List!S$1,Level_6!$D$1:$V$1,0))</f>
        <v>0</v>
      </c>
      <c r="T92">
        <f>INDEX(Level_6!$D$2:$V$198,MATCH(Programme_List!$C92,Level_6!$A$2:$A$198,0),MATCH(Programme_List!T$1,Level_6!$D$1:$V$1,0))</f>
        <v>0</v>
      </c>
      <c r="U92">
        <f>INDEX(Level_6!$D$2:$V$198,MATCH(Programme_List!$C92,Level_6!$A$2:$A$198,0),MATCH(Programme_List!U$1,Level_6!$D$1:$V$1,0))</f>
        <v>0</v>
      </c>
      <c r="V92">
        <f>INDEX(Level_6!$D$2:$V$198,MATCH(Programme_List!$C92,Level_6!$A$2:$A$198,0),MATCH(Programme_List!V$1,Level_6!$D$1:$V$1,0))</f>
        <v>0</v>
      </c>
      <c r="W92">
        <f>INDEX(Level_6!$D$2:$V$198,MATCH(Programme_List!$C92,Level_6!$A$2:$A$198,0),MATCH(Programme_List!W$1,Level_6!$D$1:$V$1,0))</f>
        <v>0</v>
      </c>
      <c r="X92">
        <f>INDEX(Level_6!$D$2:$V$198,MATCH(Programme_List!$C92,Level_6!$A$2:$A$198,0),MATCH(Programme_List!X$1,Level_6!$D$1:$V$1,0))</f>
        <v>0</v>
      </c>
      <c r="Y92" s="31">
        <f t="shared" si="8"/>
        <v>0</v>
      </c>
      <c r="Z92" s="33" t="str">
        <f t="shared" si="9"/>
        <v>0</v>
      </c>
      <c r="AA92" s="33" t="str">
        <f t="shared" si="10"/>
        <v>0</v>
      </c>
      <c r="AB92" s="33" t="str">
        <f t="shared" si="11"/>
        <v>0</v>
      </c>
    </row>
    <row r="93" spans="1:28" ht="14.5" x14ac:dyDescent="0.35">
      <c r="Y93"/>
      <c r="AB93" s="35"/>
    </row>
    <row r="94" spans="1:28" ht="14.5" x14ac:dyDescent="0.35">
      <c r="Y94"/>
      <c r="AB94" s="35"/>
    </row>
    <row r="95" spans="1:28" ht="14.5" x14ac:dyDescent="0.35">
      <c r="Y95"/>
      <c r="AB95" s="35"/>
    </row>
    <row r="96" spans="1:28" ht="14.5" x14ac:dyDescent="0.35">
      <c r="Y96"/>
      <c r="AB96" s="35"/>
    </row>
    <row r="97" spans="26:28" customFormat="1" ht="14.5" x14ac:dyDescent="0.35">
      <c r="Z97" s="35"/>
      <c r="AA97" s="35"/>
      <c r="AB97" s="35"/>
    </row>
    <row r="98" spans="26:28" customFormat="1" ht="14.5" x14ac:dyDescent="0.35">
      <c r="Z98" s="35"/>
      <c r="AA98" s="35"/>
      <c r="AB98" s="35"/>
    </row>
    <row r="99" spans="26:28" customFormat="1" ht="14.5" x14ac:dyDescent="0.35">
      <c r="Z99" s="35"/>
      <c r="AA99" s="35"/>
      <c r="AB99" s="35"/>
    </row>
    <row r="100" spans="26:28" customFormat="1" ht="14.5" x14ac:dyDescent="0.35">
      <c r="Z100" s="35"/>
      <c r="AA100" s="35"/>
      <c r="AB100" s="35"/>
    </row>
    <row r="101" spans="26:28" customFormat="1" ht="14.5" x14ac:dyDescent="0.35">
      <c r="Z101" s="35"/>
      <c r="AA101" s="35"/>
      <c r="AB101" s="35"/>
    </row>
    <row r="102" spans="26:28" customFormat="1" ht="14.5" x14ac:dyDescent="0.35">
      <c r="Z102" s="35"/>
      <c r="AA102" s="35"/>
      <c r="AB102" s="35"/>
    </row>
    <row r="103" spans="26:28" customFormat="1" ht="14.5" x14ac:dyDescent="0.35">
      <c r="Z103" s="35"/>
      <c r="AA103" s="35"/>
      <c r="AB103" s="35"/>
    </row>
    <row r="104" spans="26:28" customFormat="1" ht="14.5" x14ac:dyDescent="0.35">
      <c r="Z104" s="35"/>
      <c r="AA104" s="35"/>
      <c r="AB104" s="35"/>
    </row>
    <row r="105" spans="26:28" customFormat="1" ht="14.5" x14ac:dyDescent="0.35">
      <c r="Z105" s="35"/>
      <c r="AA105" s="35"/>
      <c r="AB105" s="35"/>
    </row>
    <row r="106" spans="26:28" customFormat="1" ht="14.5" x14ac:dyDescent="0.35">
      <c r="Z106" s="35"/>
      <c r="AA106" s="35"/>
      <c r="AB106" s="35"/>
    </row>
    <row r="107" spans="26:28" customFormat="1" ht="14.5" x14ac:dyDescent="0.35">
      <c r="Z107" s="35"/>
      <c r="AA107" s="35"/>
      <c r="AB107" s="35"/>
    </row>
    <row r="108" spans="26:28" customFormat="1" ht="14.5" x14ac:dyDescent="0.35">
      <c r="Z108" s="35"/>
      <c r="AA108" s="35"/>
      <c r="AB108" s="35"/>
    </row>
    <row r="109" spans="26:28" customFormat="1" ht="14.5" x14ac:dyDescent="0.35">
      <c r="Z109" s="35"/>
      <c r="AA109" s="35"/>
      <c r="AB109" s="35"/>
    </row>
    <row r="110" spans="26:28" customFormat="1" ht="14.5" x14ac:dyDescent="0.35">
      <c r="Z110" s="35"/>
      <c r="AA110" s="35"/>
      <c r="AB110" s="35"/>
    </row>
    <row r="111" spans="26:28" customFormat="1" ht="14.5" x14ac:dyDescent="0.35">
      <c r="Z111" s="35"/>
      <c r="AA111" s="35"/>
      <c r="AB111" s="35"/>
    </row>
    <row r="112" spans="26:28" customFormat="1" ht="14.5" x14ac:dyDescent="0.35">
      <c r="Z112" s="35"/>
      <c r="AA112" s="35"/>
      <c r="AB112" s="35"/>
    </row>
    <row r="113" spans="26:28" customFormat="1" ht="14.5" x14ac:dyDescent="0.35">
      <c r="Z113" s="35"/>
      <c r="AA113" s="35"/>
      <c r="AB113" s="35"/>
    </row>
    <row r="114" spans="26:28" customFormat="1" ht="14.5" x14ac:dyDescent="0.35">
      <c r="Z114" s="35"/>
      <c r="AA114" s="35"/>
      <c r="AB114" s="35"/>
    </row>
    <row r="115" spans="26:28" customFormat="1" ht="14.5" x14ac:dyDescent="0.35">
      <c r="Z115" s="35"/>
      <c r="AA115" s="35"/>
      <c r="AB115" s="35"/>
    </row>
    <row r="116" spans="26:28" customFormat="1" ht="14.5" x14ac:dyDescent="0.35">
      <c r="Z116" s="35"/>
      <c r="AA116" s="35"/>
      <c r="AB116" s="35"/>
    </row>
    <row r="117" spans="26:28" customFormat="1" ht="14.5" x14ac:dyDescent="0.35">
      <c r="Z117" s="35"/>
      <c r="AA117" s="35"/>
      <c r="AB117" s="35"/>
    </row>
    <row r="118" spans="26:28" customFormat="1" ht="14.5" x14ac:dyDescent="0.35">
      <c r="Z118" s="35"/>
      <c r="AA118" s="35"/>
      <c r="AB118" s="35"/>
    </row>
    <row r="119" spans="26:28" customFormat="1" ht="14.5" x14ac:dyDescent="0.35">
      <c r="Z119" s="35"/>
      <c r="AA119" s="35"/>
      <c r="AB119" s="35"/>
    </row>
    <row r="120" spans="26:28" customFormat="1" ht="14.5" x14ac:dyDescent="0.35">
      <c r="Z120" s="35"/>
      <c r="AA120" s="35"/>
      <c r="AB120" s="35"/>
    </row>
    <row r="121" spans="26:28" customFormat="1" ht="14.5" x14ac:dyDescent="0.35">
      <c r="Z121" s="35"/>
      <c r="AA121" s="35"/>
      <c r="AB121" s="35"/>
    </row>
    <row r="122" spans="26:28" customFormat="1" ht="14.5" x14ac:dyDescent="0.35">
      <c r="Z122" s="35"/>
      <c r="AA122" s="35"/>
      <c r="AB122" s="35"/>
    </row>
    <row r="123" spans="26:28" customFormat="1" ht="14.5" x14ac:dyDescent="0.35">
      <c r="Z123" s="35"/>
      <c r="AA123" s="35"/>
      <c r="AB123" s="35"/>
    </row>
    <row r="124" spans="26:28" customFormat="1" ht="14.5" x14ac:dyDescent="0.35">
      <c r="Z124" s="35"/>
      <c r="AA124" s="35"/>
      <c r="AB124" s="35"/>
    </row>
    <row r="125" spans="26:28" customFormat="1" ht="14.5" x14ac:dyDescent="0.35">
      <c r="Z125" s="35"/>
      <c r="AA125" s="35"/>
      <c r="AB125" s="35"/>
    </row>
    <row r="126" spans="26:28" customFormat="1" ht="14.5" x14ac:dyDescent="0.35">
      <c r="Z126" s="35"/>
      <c r="AA126" s="35"/>
      <c r="AB126" s="35"/>
    </row>
    <row r="127" spans="26:28" customFormat="1" ht="14.5" x14ac:dyDescent="0.35">
      <c r="Z127" s="35"/>
      <c r="AA127" s="35"/>
      <c r="AB127" s="35"/>
    </row>
    <row r="128" spans="26:28" customFormat="1" ht="14.5" x14ac:dyDescent="0.35">
      <c r="Z128" s="35"/>
      <c r="AA128" s="35"/>
      <c r="AB128" s="35"/>
    </row>
    <row r="129" spans="26:28" customFormat="1" ht="14.5" x14ac:dyDescent="0.35">
      <c r="Z129" s="35"/>
      <c r="AA129" s="35"/>
      <c r="AB129" s="35"/>
    </row>
    <row r="130" spans="26:28" customFormat="1" ht="14.5" x14ac:dyDescent="0.35">
      <c r="Z130" s="35"/>
      <c r="AA130" s="35"/>
      <c r="AB130" s="35"/>
    </row>
    <row r="131" spans="26:28" customFormat="1" ht="14.5" x14ac:dyDescent="0.35">
      <c r="Z131" s="35"/>
      <c r="AA131" s="35"/>
      <c r="AB131" s="35"/>
    </row>
    <row r="132" spans="26:28" customFormat="1" ht="14.5" x14ac:dyDescent="0.35">
      <c r="Z132" s="35"/>
      <c r="AA132" s="35"/>
      <c r="AB132" s="35"/>
    </row>
    <row r="133" spans="26:28" customFormat="1" ht="14.5" x14ac:dyDescent="0.35">
      <c r="Z133" s="35"/>
      <c r="AA133" s="35"/>
      <c r="AB133" s="35"/>
    </row>
    <row r="134" spans="26:28" customFormat="1" ht="14.5" x14ac:dyDescent="0.35">
      <c r="Z134" s="35"/>
      <c r="AA134" s="35"/>
      <c r="AB134" s="35"/>
    </row>
    <row r="135" spans="26:28" customFormat="1" ht="14.5" x14ac:dyDescent="0.35">
      <c r="Z135" s="35"/>
      <c r="AA135" s="35"/>
      <c r="AB135" s="35"/>
    </row>
    <row r="136" spans="26:28" customFormat="1" ht="14.5" x14ac:dyDescent="0.35">
      <c r="Z136" s="35"/>
      <c r="AA136" s="35"/>
      <c r="AB136" s="35"/>
    </row>
    <row r="137" spans="26:28" customFormat="1" ht="14.5" x14ac:dyDescent="0.35">
      <c r="Z137" s="35"/>
      <c r="AA137" s="35"/>
      <c r="AB137" s="35"/>
    </row>
    <row r="138" spans="26:28" customFormat="1" ht="14.5" x14ac:dyDescent="0.35">
      <c r="Z138" s="35"/>
      <c r="AA138" s="35"/>
      <c r="AB138" s="35"/>
    </row>
    <row r="139" spans="26:28" customFormat="1" ht="14.5" x14ac:dyDescent="0.35">
      <c r="Z139" s="35"/>
      <c r="AA139" s="35"/>
      <c r="AB139" s="35"/>
    </row>
    <row r="140" spans="26:28" customFormat="1" ht="14.5" x14ac:dyDescent="0.35">
      <c r="Z140" s="35"/>
      <c r="AA140" s="35"/>
      <c r="AB140" s="35"/>
    </row>
    <row r="141" spans="26:28" customFormat="1" ht="14.5" x14ac:dyDescent="0.35">
      <c r="Z141" s="35"/>
      <c r="AA141" s="35"/>
      <c r="AB141" s="35"/>
    </row>
    <row r="142" spans="26:28" customFormat="1" ht="14.5" x14ac:dyDescent="0.35">
      <c r="Z142" s="35"/>
      <c r="AA142" s="35"/>
      <c r="AB142" s="35"/>
    </row>
    <row r="143" spans="26:28" customFormat="1" ht="14.5" x14ac:dyDescent="0.35">
      <c r="Z143" s="35"/>
      <c r="AA143" s="35"/>
      <c r="AB143" s="35"/>
    </row>
    <row r="144" spans="26:28" customFormat="1" ht="14.5" x14ac:dyDescent="0.35">
      <c r="Z144" s="35"/>
      <c r="AA144" s="35"/>
      <c r="AB144" s="35"/>
    </row>
    <row r="145" spans="26:28" customFormat="1" ht="14.5" x14ac:dyDescent="0.35">
      <c r="Z145" s="35"/>
      <c r="AA145" s="35"/>
      <c r="AB145" s="35"/>
    </row>
    <row r="146" spans="26:28" customFormat="1" ht="14.5" x14ac:dyDescent="0.35">
      <c r="Z146" s="35"/>
      <c r="AA146" s="35"/>
      <c r="AB146" s="35"/>
    </row>
    <row r="147" spans="26:28" customFormat="1" ht="14.5" x14ac:dyDescent="0.35">
      <c r="Z147" s="35"/>
      <c r="AA147" s="35"/>
      <c r="AB147" s="35"/>
    </row>
    <row r="148" spans="26:28" customFormat="1" ht="14.5" x14ac:dyDescent="0.35">
      <c r="Z148" s="35"/>
      <c r="AA148" s="35"/>
      <c r="AB148" s="35"/>
    </row>
    <row r="149" spans="26:28" customFormat="1" ht="14.5" x14ac:dyDescent="0.35">
      <c r="Z149" s="35"/>
      <c r="AA149" s="35"/>
      <c r="AB149" s="35"/>
    </row>
    <row r="150" spans="26:28" customFormat="1" ht="14.5" x14ac:dyDescent="0.35">
      <c r="Z150" s="35"/>
      <c r="AA150" s="35"/>
      <c r="AB150" s="35"/>
    </row>
    <row r="151" spans="26:28" customFormat="1" ht="14.5" x14ac:dyDescent="0.35">
      <c r="Z151" s="35"/>
      <c r="AA151" s="35"/>
      <c r="AB151" s="35"/>
    </row>
    <row r="152" spans="26:28" customFormat="1" ht="14.5" x14ac:dyDescent="0.35">
      <c r="Z152" s="35"/>
      <c r="AA152" s="35"/>
      <c r="AB152" s="35"/>
    </row>
    <row r="153" spans="26:28" customFormat="1" ht="14.5" x14ac:dyDescent="0.35">
      <c r="Z153" s="35"/>
      <c r="AA153" s="35"/>
      <c r="AB153" s="35"/>
    </row>
    <row r="154" spans="26:28" customFormat="1" ht="14.5" x14ac:dyDescent="0.35">
      <c r="Z154" s="35"/>
      <c r="AA154" s="35"/>
      <c r="AB154" s="35"/>
    </row>
    <row r="155" spans="26:28" customFormat="1" ht="14.5" x14ac:dyDescent="0.35">
      <c r="Z155" s="35"/>
      <c r="AA155" s="35"/>
      <c r="AB155" s="35"/>
    </row>
    <row r="156" spans="26:28" customFormat="1" ht="14.5" x14ac:dyDescent="0.35">
      <c r="Z156" s="35"/>
      <c r="AA156" s="35"/>
      <c r="AB156" s="35"/>
    </row>
    <row r="157" spans="26:28" customFormat="1" ht="14.5" x14ac:dyDescent="0.35">
      <c r="Z157" s="35"/>
      <c r="AA157" s="35"/>
      <c r="AB157" s="35"/>
    </row>
    <row r="158" spans="26:28" customFormat="1" ht="14.5" x14ac:dyDescent="0.35">
      <c r="Z158" s="35"/>
      <c r="AA158" s="35"/>
      <c r="AB158" s="35"/>
    </row>
    <row r="159" spans="26:28" customFormat="1" ht="14.5" x14ac:dyDescent="0.35">
      <c r="Z159" s="35"/>
      <c r="AA159" s="35"/>
      <c r="AB159" s="35"/>
    </row>
    <row r="160" spans="26:28" customFormat="1" ht="14.5" x14ac:dyDescent="0.35">
      <c r="Z160" s="35"/>
      <c r="AA160" s="35"/>
      <c r="AB160" s="35"/>
    </row>
    <row r="161" spans="26:28" customFormat="1" ht="14.5" x14ac:dyDescent="0.35">
      <c r="Z161" s="35"/>
      <c r="AA161" s="35"/>
      <c r="AB161" s="35"/>
    </row>
    <row r="162" spans="26:28" customFormat="1" ht="14.5" x14ac:dyDescent="0.35">
      <c r="Z162" s="35"/>
      <c r="AA162" s="35"/>
      <c r="AB162" s="35"/>
    </row>
    <row r="163" spans="26:28" customFormat="1" ht="14.5" x14ac:dyDescent="0.35">
      <c r="Z163" s="35"/>
      <c r="AA163" s="35"/>
      <c r="AB163" s="35"/>
    </row>
    <row r="164" spans="26:28" customFormat="1" ht="14.5" x14ac:dyDescent="0.35">
      <c r="Z164" s="35"/>
      <c r="AA164" s="35"/>
      <c r="AB164" s="35"/>
    </row>
    <row r="165" spans="26:28" customFormat="1" ht="14.5" x14ac:dyDescent="0.35">
      <c r="Z165" s="35"/>
      <c r="AA165" s="35"/>
      <c r="AB165" s="35"/>
    </row>
    <row r="166" spans="26:28" customFormat="1" ht="14.5" x14ac:dyDescent="0.35">
      <c r="Z166" s="35"/>
      <c r="AA166" s="35"/>
      <c r="AB166" s="35"/>
    </row>
    <row r="167" spans="26:28" customFormat="1" ht="14.5" x14ac:dyDescent="0.35">
      <c r="Z167" s="35"/>
      <c r="AA167" s="35"/>
      <c r="AB167" s="35"/>
    </row>
    <row r="168" spans="26:28" customFormat="1" ht="14.5" x14ac:dyDescent="0.35">
      <c r="Z168" s="35"/>
      <c r="AA168" s="35"/>
      <c r="AB168" s="35"/>
    </row>
    <row r="169" spans="26:28" customFormat="1" ht="14.5" x14ac:dyDescent="0.35">
      <c r="Z169" s="35"/>
      <c r="AA169" s="35"/>
      <c r="AB169" s="35"/>
    </row>
    <row r="170" spans="26:28" customFormat="1" ht="14.5" x14ac:dyDescent="0.35">
      <c r="Z170" s="35"/>
      <c r="AA170" s="35"/>
      <c r="AB170" s="35"/>
    </row>
    <row r="171" spans="26:28" customFormat="1" ht="14.5" x14ac:dyDescent="0.35">
      <c r="Z171" s="35"/>
      <c r="AA171" s="35"/>
      <c r="AB171" s="35"/>
    </row>
    <row r="172" spans="26:28" customFormat="1" ht="14.5" x14ac:dyDescent="0.35">
      <c r="Z172" s="35"/>
      <c r="AA172" s="35"/>
      <c r="AB172" s="35"/>
    </row>
    <row r="173" spans="26:28" customFormat="1" ht="14.5" x14ac:dyDescent="0.35">
      <c r="Z173" s="35"/>
      <c r="AA173" s="35"/>
      <c r="AB173" s="35"/>
    </row>
    <row r="174" spans="26:28" customFormat="1" ht="14.5" x14ac:dyDescent="0.35">
      <c r="Z174" s="35"/>
      <c r="AA174" s="35"/>
      <c r="AB174" s="35"/>
    </row>
    <row r="175" spans="26:28" customFormat="1" ht="14.5" x14ac:dyDescent="0.35">
      <c r="Z175" s="35"/>
      <c r="AA175" s="35"/>
      <c r="AB175" s="35"/>
    </row>
    <row r="176" spans="26:28" customFormat="1" ht="14.5" x14ac:dyDescent="0.35">
      <c r="Z176" s="35"/>
      <c r="AA176" s="35"/>
      <c r="AB176" s="35"/>
    </row>
    <row r="177" spans="26:28" customFormat="1" ht="14.5" x14ac:dyDescent="0.35">
      <c r="Z177" s="35"/>
      <c r="AA177" s="35"/>
      <c r="AB177" s="35"/>
    </row>
    <row r="178" spans="26:28" customFormat="1" ht="14.5" x14ac:dyDescent="0.35">
      <c r="Z178" s="35"/>
      <c r="AA178" s="35"/>
      <c r="AB178" s="35"/>
    </row>
    <row r="179" spans="26:28" customFormat="1" ht="14.5" x14ac:dyDescent="0.35">
      <c r="Z179" s="35"/>
      <c r="AA179" s="35"/>
      <c r="AB179" s="35"/>
    </row>
    <row r="180" spans="26:28" customFormat="1" ht="14.5" x14ac:dyDescent="0.35">
      <c r="Z180" s="35"/>
      <c r="AA180" s="35"/>
      <c r="AB180" s="35"/>
    </row>
    <row r="181" spans="26:28" customFormat="1" ht="14.5" x14ac:dyDescent="0.35">
      <c r="Z181" s="35"/>
      <c r="AA181" s="35"/>
      <c r="AB181" s="35"/>
    </row>
    <row r="182" spans="26:28" customFormat="1" ht="14.5" x14ac:dyDescent="0.35">
      <c r="Z182" s="35"/>
      <c r="AA182" s="35"/>
      <c r="AB182" s="35"/>
    </row>
    <row r="183" spans="26:28" customFormat="1" ht="14.5" x14ac:dyDescent="0.35">
      <c r="Z183" s="35"/>
      <c r="AA183" s="35"/>
      <c r="AB183" s="35"/>
    </row>
    <row r="184" spans="26:28" customFormat="1" ht="14.5" x14ac:dyDescent="0.35">
      <c r="Z184" s="35"/>
      <c r="AA184" s="35"/>
      <c r="AB184" s="35"/>
    </row>
    <row r="185" spans="26:28" customFormat="1" ht="14.5" x14ac:dyDescent="0.35">
      <c r="Z185" s="35"/>
      <c r="AA185" s="35"/>
      <c r="AB185" s="35"/>
    </row>
    <row r="186" spans="26:28" customFormat="1" ht="14.5" x14ac:dyDescent="0.35">
      <c r="Z186" s="35"/>
      <c r="AA186" s="35"/>
      <c r="AB186" s="35"/>
    </row>
    <row r="187" spans="26:28" customFormat="1" ht="14.5" x14ac:dyDescent="0.35">
      <c r="Z187" s="35"/>
      <c r="AA187" s="35"/>
      <c r="AB187" s="35"/>
    </row>
    <row r="188" spans="26:28" customFormat="1" ht="14.5" x14ac:dyDescent="0.35">
      <c r="Z188" s="35"/>
      <c r="AA188" s="35"/>
      <c r="AB188" s="35"/>
    </row>
    <row r="189" spans="26:28" customFormat="1" ht="14.5" x14ac:dyDescent="0.35">
      <c r="Z189" s="35"/>
      <c r="AA189" s="35"/>
      <c r="AB189" s="35"/>
    </row>
    <row r="190" spans="26:28" customFormat="1" ht="14.5" x14ac:dyDescent="0.35">
      <c r="Z190" s="35"/>
      <c r="AA190" s="35"/>
      <c r="AB190" s="35"/>
    </row>
    <row r="191" spans="26:28" customFormat="1" ht="14.5" x14ac:dyDescent="0.35">
      <c r="Z191" s="35"/>
      <c r="AA191" s="35"/>
      <c r="AB191" s="35"/>
    </row>
    <row r="192" spans="26:28" customFormat="1" ht="14.5" x14ac:dyDescent="0.35">
      <c r="Z192" s="35"/>
      <c r="AA192" s="35"/>
      <c r="AB192" s="35"/>
    </row>
    <row r="193" spans="26:28" customFormat="1" ht="14.5" x14ac:dyDescent="0.35">
      <c r="Z193" s="35"/>
      <c r="AA193" s="35"/>
      <c r="AB193" s="35"/>
    </row>
    <row r="194" spans="26:28" customFormat="1" ht="14.5" x14ac:dyDescent="0.35">
      <c r="Z194" s="35"/>
      <c r="AA194" s="35"/>
      <c r="AB194" s="35"/>
    </row>
    <row r="195" spans="26:28" customFormat="1" ht="14.5" x14ac:dyDescent="0.35">
      <c r="Z195" s="35"/>
      <c r="AA195" s="35"/>
      <c r="AB195" s="35"/>
    </row>
    <row r="196" spans="26:28" customFormat="1" ht="14.5" x14ac:dyDescent="0.35">
      <c r="Z196" s="35"/>
      <c r="AA196" s="35"/>
      <c r="AB196" s="35"/>
    </row>
    <row r="197" spans="26:28" customFormat="1" ht="14.5" x14ac:dyDescent="0.35">
      <c r="Z197" s="35"/>
      <c r="AA197" s="35"/>
      <c r="AB197" s="35"/>
    </row>
    <row r="198" spans="26:28" customFormat="1" ht="14.5" x14ac:dyDescent="0.35">
      <c r="Z198" s="35"/>
      <c r="AA198" s="35"/>
      <c r="AB198" s="35"/>
    </row>
    <row r="199" spans="26:28" customFormat="1" ht="14.5" x14ac:dyDescent="0.35">
      <c r="Z199" s="35"/>
      <c r="AA199" s="35"/>
      <c r="AB199" s="35"/>
    </row>
    <row r="200" spans="26:28" customFormat="1" ht="14.5" x14ac:dyDescent="0.35">
      <c r="Z200" s="35"/>
      <c r="AA200" s="35"/>
      <c r="AB200" s="35"/>
    </row>
    <row r="201" spans="26:28" customFormat="1" ht="14.5" x14ac:dyDescent="0.35">
      <c r="Z201" s="35"/>
      <c r="AA201" s="35"/>
      <c r="AB201" s="35"/>
    </row>
    <row r="202" spans="26:28" customFormat="1" ht="14.5" x14ac:dyDescent="0.35">
      <c r="Z202" s="35"/>
      <c r="AA202" s="35"/>
      <c r="AB202" s="35"/>
    </row>
    <row r="203" spans="26:28" customFormat="1" ht="14.5" x14ac:dyDescent="0.35">
      <c r="Z203" s="35"/>
      <c r="AA203" s="35"/>
      <c r="AB203" s="35"/>
    </row>
    <row r="204" spans="26:28" customFormat="1" ht="14.5" x14ac:dyDescent="0.35">
      <c r="Z204" s="35"/>
      <c r="AA204" s="35"/>
      <c r="AB204" s="35"/>
    </row>
    <row r="205" spans="26:28" customFormat="1" ht="14.5" x14ac:dyDescent="0.35">
      <c r="Z205" s="35"/>
      <c r="AA205" s="35"/>
      <c r="AB205" s="35"/>
    </row>
    <row r="206" spans="26:28" customFormat="1" ht="14.5" x14ac:dyDescent="0.35">
      <c r="Z206" s="35"/>
      <c r="AA206" s="35"/>
      <c r="AB206" s="35"/>
    </row>
    <row r="207" spans="26:28" customFormat="1" ht="14.5" x14ac:dyDescent="0.35">
      <c r="Z207" s="35"/>
      <c r="AA207" s="35"/>
      <c r="AB207" s="35"/>
    </row>
    <row r="208" spans="26:28" customFormat="1" ht="14.5" x14ac:dyDescent="0.35">
      <c r="Z208" s="35"/>
      <c r="AA208" s="35"/>
      <c r="AB208" s="35"/>
    </row>
    <row r="209" spans="26:28" customFormat="1" ht="14.5" x14ac:dyDescent="0.35">
      <c r="Z209" s="35"/>
      <c r="AA209" s="35"/>
      <c r="AB209" s="35"/>
    </row>
    <row r="210" spans="26:28" customFormat="1" ht="14.5" x14ac:dyDescent="0.35">
      <c r="Z210" s="35"/>
      <c r="AA210" s="35"/>
      <c r="AB210" s="35"/>
    </row>
    <row r="211" spans="26:28" customFormat="1" ht="14.5" x14ac:dyDescent="0.35">
      <c r="Z211" s="35"/>
      <c r="AA211" s="35"/>
      <c r="AB211" s="35"/>
    </row>
    <row r="212" spans="26:28" customFormat="1" ht="14.5" x14ac:dyDescent="0.35">
      <c r="Z212" s="35"/>
      <c r="AA212" s="35"/>
      <c r="AB212" s="35"/>
    </row>
    <row r="213" spans="26:28" customFormat="1" ht="14.5" x14ac:dyDescent="0.35">
      <c r="Z213" s="35"/>
      <c r="AA213" s="35"/>
      <c r="AB213" s="35"/>
    </row>
    <row r="214" spans="26:28" customFormat="1" ht="14.5" x14ac:dyDescent="0.35">
      <c r="Z214" s="35"/>
      <c r="AA214" s="35"/>
      <c r="AB214" s="35"/>
    </row>
    <row r="215" spans="26:28" customFormat="1" ht="14.5" x14ac:dyDescent="0.35">
      <c r="Z215" s="35"/>
      <c r="AA215" s="35"/>
      <c r="AB215" s="35"/>
    </row>
    <row r="216" spans="26:28" customFormat="1" ht="14.5" x14ac:dyDescent="0.35">
      <c r="Z216" s="35"/>
      <c r="AA216" s="35"/>
      <c r="AB216" s="35"/>
    </row>
    <row r="217" spans="26:28" customFormat="1" ht="14.5" x14ac:dyDescent="0.35">
      <c r="Z217" s="35"/>
      <c r="AA217" s="35"/>
      <c r="AB217" s="35"/>
    </row>
    <row r="218" spans="26:28" customFormat="1" ht="14.5" x14ac:dyDescent="0.35">
      <c r="Z218" s="35"/>
      <c r="AA218" s="35"/>
      <c r="AB218" s="35"/>
    </row>
    <row r="219" spans="26:28" customFormat="1" ht="14.5" x14ac:dyDescent="0.35">
      <c r="Z219" s="35"/>
      <c r="AA219" s="35"/>
      <c r="AB219" s="35"/>
    </row>
    <row r="220" spans="26:28" customFormat="1" ht="14.5" x14ac:dyDescent="0.35">
      <c r="Z220" s="35"/>
      <c r="AA220" s="35"/>
      <c r="AB220" s="35"/>
    </row>
    <row r="221" spans="26:28" customFormat="1" ht="14.5" x14ac:dyDescent="0.35">
      <c r="Z221" s="35"/>
      <c r="AA221" s="35"/>
      <c r="AB221" s="35"/>
    </row>
    <row r="222" spans="26:28" customFormat="1" ht="14.5" x14ac:dyDescent="0.35">
      <c r="Z222" s="35"/>
      <c r="AA222" s="35"/>
      <c r="AB222" s="35"/>
    </row>
    <row r="223" spans="26:28" customFormat="1" ht="14.5" x14ac:dyDescent="0.35">
      <c r="Z223" s="35"/>
      <c r="AA223" s="35"/>
      <c r="AB223" s="35"/>
    </row>
    <row r="224" spans="26:28" customFormat="1" ht="14.5" x14ac:dyDescent="0.35">
      <c r="Z224" s="35"/>
      <c r="AA224" s="35"/>
      <c r="AB224" s="35"/>
    </row>
    <row r="225" spans="26:28" customFormat="1" ht="14.5" x14ac:dyDescent="0.35">
      <c r="Z225" s="35"/>
      <c r="AA225" s="35"/>
      <c r="AB225" s="35"/>
    </row>
    <row r="226" spans="26:28" customFormat="1" ht="14.5" x14ac:dyDescent="0.35">
      <c r="Z226" s="35"/>
      <c r="AA226" s="35"/>
      <c r="AB226" s="35"/>
    </row>
    <row r="227" spans="26:28" customFormat="1" ht="14.5" x14ac:dyDescent="0.35">
      <c r="Z227" s="35"/>
      <c r="AA227" s="35"/>
      <c r="AB227" s="35"/>
    </row>
    <row r="228" spans="26:28" customFormat="1" ht="14.5" x14ac:dyDescent="0.35">
      <c r="Z228" s="35"/>
      <c r="AA228" s="35"/>
      <c r="AB228" s="35"/>
    </row>
    <row r="229" spans="26:28" customFormat="1" ht="14.5" x14ac:dyDescent="0.35">
      <c r="Z229" s="35"/>
      <c r="AA229" s="35"/>
      <c r="AB229" s="35"/>
    </row>
    <row r="230" spans="26:28" customFormat="1" ht="14.5" x14ac:dyDescent="0.35">
      <c r="Z230" s="35"/>
      <c r="AA230" s="35"/>
      <c r="AB230" s="35"/>
    </row>
    <row r="231" spans="26:28" customFormat="1" ht="14.5" x14ac:dyDescent="0.35">
      <c r="Z231" s="35"/>
      <c r="AA231" s="35"/>
      <c r="AB231" s="35"/>
    </row>
    <row r="232" spans="26:28" customFormat="1" ht="14.5" x14ac:dyDescent="0.35">
      <c r="Z232" s="35"/>
      <c r="AA232" s="35"/>
      <c r="AB232" s="35"/>
    </row>
    <row r="233" spans="26:28" customFormat="1" ht="14.5" x14ac:dyDescent="0.35">
      <c r="Z233" s="35"/>
      <c r="AA233" s="35"/>
      <c r="AB233" s="35"/>
    </row>
    <row r="234" spans="26:28" customFormat="1" ht="14.5" x14ac:dyDescent="0.35">
      <c r="Z234" s="35"/>
      <c r="AA234" s="35"/>
      <c r="AB234" s="35"/>
    </row>
    <row r="235" spans="26:28" customFormat="1" ht="14.5" x14ac:dyDescent="0.35">
      <c r="Z235" s="35"/>
      <c r="AA235" s="35"/>
      <c r="AB235" s="35"/>
    </row>
    <row r="236" spans="26:28" customFormat="1" ht="14.5" x14ac:dyDescent="0.35">
      <c r="Z236" s="35"/>
      <c r="AA236" s="35"/>
      <c r="AB236" s="35"/>
    </row>
    <row r="237" spans="26:28" customFormat="1" ht="14.5" x14ac:dyDescent="0.35">
      <c r="Z237" s="35"/>
      <c r="AA237" s="35"/>
      <c r="AB237" s="35"/>
    </row>
    <row r="238" spans="26:28" customFormat="1" ht="14.5" x14ac:dyDescent="0.35">
      <c r="Z238" s="35"/>
      <c r="AA238" s="35"/>
      <c r="AB238" s="35"/>
    </row>
    <row r="239" spans="26:28" customFormat="1" ht="14.5" x14ac:dyDescent="0.35">
      <c r="Z239" s="35"/>
      <c r="AA239" s="35"/>
      <c r="AB239" s="35"/>
    </row>
    <row r="240" spans="26:28" customFormat="1" ht="14.5" x14ac:dyDescent="0.35">
      <c r="Z240" s="35"/>
      <c r="AA240" s="35"/>
      <c r="AB240" s="35"/>
    </row>
    <row r="241" spans="26:28" customFormat="1" ht="14.5" x14ac:dyDescent="0.35">
      <c r="Z241" s="35"/>
      <c r="AA241" s="35"/>
      <c r="AB241" s="35"/>
    </row>
    <row r="242" spans="26:28" customFormat="1" ht="14.5" x14ac:dyDescent="0.35">
      <c r="Z242" s="35"/>
      <c r="AA242" s="35"/>
      <c r="AB242" s="35"/>
    </row>
    <row r="243" spans="26:28" customFormat="1" ht="14.5" x14ac:dyDescent="0.35">
      <c r="Z243" s="35"/>
      <c r="AA243" s="35"/>
      <c r="AB243" s="35"/>
    </row>
    <row r="244" spans="26:28" customFormat="1" ht="14.5" x14ac:dyDescent="0.35">
      <c r="Z244" s="35"/>
      <c r="AA244" s="35"/>
      <c r="AB244" s="35"/>
    </row>
    <row r="245" spans="26:28" customFormat="1" ht="14.5" x14ac:dyDescent="0.35">
      <c r="Z245" s="35"/>
      <c r="AA245" s="35"/>
      <c r="AB245" s="35"/>
    </row>
    <row r="246" spans="26:28" customFormat="1" ht="14.5" x14ac:dyDescent="0.35">
      <c r="Z246" s="35"/>
      <c r="AA246" s="35"/>
      <c r="AB246" s="35"/>
    </row>
    <row r="247" spans="26:28" customFormat="1" ht="14.5" x14ac:dyDescent="0.35">
      <c r="Z247" s="35"/>
      <c r="AA247" s="35"/>
      <c r="AB247" s="35"/>
    </row>
    <row r="248" spans="26:28" customFormat="1" ht="14.5" x14ac:dyDescent="0.35">
      <c r="Z248" s="35"/>
      <c r="AA248" s="35"/>
      <c r="AB248" s="35"/>
    </row>
    <row r="249" spans="26:28" customFormat="1" ht="14.5" x14ac:dyDescent="0.35">
      <c r="Z249" s="35"/>
      <c r="AA249" s="35"/>
      <c r="AB249" s="35"/>
    </row>
    <row r="250" spans="26:28" customFormat="1" ht="14.5" x14ac:dyDescent="0.35">
      <c r="Z250" s="35"/>
      <c r="AA250" s="35"/>
      <c r="AB250" s="35"/>
    </row>
    <row r="251" spans="26:28" customFormat="1" ht="14.5" x14ac:dyDescent="0.35">
      <c r="Z251" s="35"/>
      <c r="AA251" s="35"/>
      <c r="AB251" s="35"/>
    </row>
    <row r="252" spans="26:28" customFormat="1" ht="14.5" x14ac:dyDescent="0.35">
      <c r="Z252" s="35"/>
      <c r="AA252" s="35"/>
      <c r="AB252" s="35"/>
    </row>
    <row r="253" spans="26:28" customFormat="1" ht="14.5" x14ac:dyDescent="0.35">
      <c r="Z253" s="35"/>
      <c r="AA253" s="35"/>
      <c r="AB253" s="35"/>
    </row>
    <row r="254" spans="26:28" customFormat="1" ht="14.5" x14ac:dyDescent="0.35">
      <c r="Z254" s="35"/>
      <c r="AA254" s="35"/>
      <c r="AB254" s="35"/>
    </row>
    <row r="255" spans="26:28" customFormat="1" ht="14.5" x14ac:dyDescent="0.35">
      <c r="Z255" s="35"/>
      <c r="AA255" s="35"/>
      <c r="AB255" s="35"/>
    </row>
    <row r="256" spans="26:28" customFormat="1" ht="14.5" x14ac:dyDescent="0.35">
      <c r="Z256" s="35"/>
      <c r="AA256" s="35"/>
      <c r="AB256" s="35"/>
    </row>
    <row r="257" spans="26:28" customFormat="1" ht="14.5" x14ac:dyDescent="0.35">
      <c r="Z257" s="35"/>
      <c r="AA257" s="35"/>
      <c r="AB257" s="35"/>
    </row>
    <row r="258" spans="26:28" customFormat="1" ht="14.5" x14ac:dyDescent="0.35">
      <c r="Z258" s="35"/>
      <c r="AA258" s="35"/>
      <c r="AB258" s="35"/>
    </row>
    <row r="259" spans="26:28" customFormat="1" ht="14.5" x14ac:dyDescent="0.35">
      <c r="Z259" s="35"/>
      <c r="AA259" s="35"/>
      <c r="AB259" s="35"/>
    </row>
    <row r="260" spans="26:28" customFormat="1" ht="14.5" x14ac:dyDescent="0.35">
      <c r="Z260" s="35"/>
      <c r="AA260" s="35"/>
      <c r="AB260" s="35"/>
    </row>
    <row r="261" spans="26:28" customFormat="1" ht="14.5" x14ac:dyDescent="0.35">
      <c r="Z261" s="35"/>
      <c r="AA261" s="35"/>
      <c r="AB261" s="35"/>
    </row>
    <row r="262" spans="26:28" customFormat="1" ht="14.5" x14ac:dyDescent="0.35">
      <c r="Z262" s="35"/>
      <c r="AA262" s="35"/>
      <c r="AB262" s="35"/>
    </row>
    <row r="263" spans="26:28" customFormat="1" ht="14.5" x14ac:dyDescent="0.35">
      <c r="Z263" s="35"/>
      <c r="AA263" s="35"/>
      <c r="AB263" s="35"/>
    </row>
    <row r="264" spans="26:28" customFormat="1" ht="14.5" x14ac:dyDescent="0.35">
      <c r="Z264" s="35"/>
      <c r="AA264" s="35"/>
      <c r="AB264" s="35"/>
    </row>
    <row r="265" spans="26:28" customFormat="1" ht="14.5" x14ac:dyDescent="0.35">
      <c r="Z265" s="35"/>
      <c r="AA265" s="35"/>
      <c r="AB265" s="35"/>
    </row>
    <row r="266" spans="26:28" customFormat="1" ht="14.5" x14ac:dyDescent="0.35">
      <c r="Z266" s="35"/>
      <c r="AA266" s="35"/>
      <c r="AB266" s="35"/>
    </row>
    <row r="267" spans="26:28" customFormat="1" ht="14.5" x14ac:dyDescent="0.35">
      <c r="Z267" s="35"/>
      <c r="AA267" s="35"/>
      <c r="AB267" s="35"/>
    </row>
    <row r="268" spans="26:28" customFormat="1" ht="14.5" x14ac:dyDescent="0.35">
      <c r="Z268" s="35"/>
      <c r="AA268" s="35"/>
      <c r="AB268" s="35"/>
    </row>
    <row r="269" spans="26:28" customFormat="1" ht="14.5" x14ac:dyDescent="0.35">
      <c r="Z269" s="35"/>
      <c r="AA269" s="35"/>
      <c r="AB269" s="35"/>
    </row>
    <row r="270" spans="26:28" customFormat="1" ht="14.5" x14ac:dyDescent="0.35">
      <c r="Z270" s="35"/>
      <c r="AA270" s="35"/>
      <c r="AB270" s="35"/>
    </row>
    <row r="271" spans="26:28" customFormat="1" ht="14.5" x14ac:dyDescent="0.35">
      <c r="Z271" s="35"/>
      <c r="AA271" s="35"/>
      <c r="AB271" s="35"/>
    </row>
    <row r="272" spans="26:28" customFormat="1" ht="14.5" x14ac:dyDescent="0.35">
      <c r="Z272" s="35"/>
      <c r="AA272" s="35"/>
      <c r="AB272" s="35"/>
    </row>
    <row r="273" spans="26:28" customFormat="1" ht="14.5" x14ac:dyDescent="0.35">
      <c r="Z273" s="35"/>
      <c r="AA273" s="35"/>
      <c r="AB273" s="35"/>
    </row>
    <row r="274" spans="26:28" customFormat="1" ht="14.5" x14ac:dyDescent="0.35">
      <c r="Z274" s="35"/>
      <c r="AA274" s="35"/>
      <c r="AB274" s="35"/>
    </row>
    <row r="275" spans="26:28" customFormat="1" ht="14.5" x14ac:dyDescent="0.35">
      <c r="Z275" s="35"/>
      <c r="AA275" s="35"/>
      <c r="AB275" s="35"/>
    </row>
    <row r="276" spans="26:28" customFormat="1" ht="14.5" x14ac:dyDescent="0.35">
      <c r="Z276" s="35"/>
      <c r="AA276" s="35"/>
      <c r="AB276" s="35"/>
    </row>
    <row r="277" spans="26:28" customFormat="1" ht="14.5" x14ac:dyDescent="0.35">
      <c r="Z277" s="35"/>
      <c r="AA277" s="35"/>
      <c r="AB277" s="35"/>
    </row>
    <row r="278" spans="26:28" customFormat="1" ht="14.5" x14ac:dyDescent="0.35">
      <c r="Z278" s="35"/>
      <c r="AA278" s="35"/>
      <c r="AB278" s="35"/>
    </row>
    <row r="279" spans="26:28" customFormat="1" ht="14.5" x14ac:dyDescent="0.35">
      <c r="Z279" s="35"/>
      <c r="AA279" s="35"/>
      <c r="AB279" s="35"/>
    </row>
    <row r="280" spans="26:28" customFormat="1" ht="14.5" x14ac:dyDescent="0.35">
      <c r="Z280" s="35"/>
      <c r="AA280" s="35"/>
      <c r="AB280" s="35"/>
    </row>
    <row r="281" spans="26:28" customFormat="1" ht="14.5" x14ac:dyDescent="0.35">
      <c r="Z281" s="35"/>
      <c r="AA281" s="35"/>
      <c r="AB281" s="35"/>
    </row>
    <row r="282" spans="26:28" customFormat="1" ht="14.5" x14ac:dyDescent="0.35">
      <c r="Z282" s="35"/>
      <c r="AA282" s="35"/>
      <c r="AB282" s="35"/>
    </row>
    <row r="283" spans="26:28" customFormat="1" ht="14.5" x14ac:dyDescent="0.35">
      <c r="Z283" s="35"/>
      <c r="AA283" s="35"/>
      <c r="AB283" s="35"/>
    </row>
    <row r="284" spans="26:28" customFormat="1" ht="14.5" x14ac:dyDescent="0.35">
      <c r="Z284" s="35"/>
      <c r="AA284" s="35"/>
      <c r="AB284" s="35"/>
    </row>
    <row r="285" spans="26:28" customFormat="1" ht="14.5" x14ac:dyDescent="0.35">
      <c r="Z285" s="35"/>
      <c r="AA285" s="35"/>
      <c r="AB285" s="35"/>
    </row>
    <row r="286" spans="26:28" customFormat="1" ht="14.5" x14ac:dyDescent="0.35">
      <c r="Z286" s="35"/>
      <c r="AA286" s="35"/>
      <c r="AB286" s="35"/>
    </row>
    <row r="287" spans="26:28" customFormat="1" ht="14.5" x14ac:dyDescent="0.35">
      <c r="Z287" s="35"/>
      <c r="AA287" s="35"/>
      <c r="AB287" s="35"/>
    </row>
    <row r="288" spans="26:28" customFormat="1" ht="14.5" x14ac:dyDescent="0.35">
      <c r="Z288" s="35"/>
      <c r="AA288" s="35"/>
      <c r="AB288" s="35"/>
    </row>
    <row r="289" spans="26:28" customFormat="1" ht="14.5" x14ac:dyDescent="0.35">
      <c r="Z289" s="35"/>
      <c r="AA289" s="35"/>
      <c r="AB289" s="35"/>
    </row>
    <row r="290" spans="26:28" customFormat="1" ht="14.5" x14ac:dyDescent="0.35">
      <c r="Z290" s="35"/>
      <c r="AA290" s="35"/>
      <c r="AB290" s="35"/>
    </row>
    <row r="291" spans="26:28" customFormat="1" ht="14.5" x14ac:dyDescent="0.35">
      <c r="Z291" s="35"/>
      <c r="AA291" s="35"/>
      <c r="AB291" s="35"/>
    </row>
    <row r="292" spans="26:28" customFormat="1" ht="14.5" x14ac:dyDescent="0.35">
      <c r="Z292" s="35"/>
      <c r="AA292" s="35"/>
      <c r="AB292" s="35"/>
    </row>
    <row r="293" spans="26:28" customFormat="1" ht="14.5" x14ac:dyDescent="0.35">
      <c r="Z293" s="35"/>
      <c r="AA293" s="35"/>
      <c r="AB293" s="35"/>
    </row>
    <row r="294" spans="26:28" customFormat="1" ht="14.5" x14ac:dyDescent="0.35">
      <c r="Z294" s="35"/>
      <c r="AA294" s="35"/>
      <c r="AB294" s="35"/>
    </row>
    <row r="295" spans="26:28" customFormat="1" ht="14.5" x14ac:dyDescent="0.35">
      <c r="Z295" s="35"/>
      <c r="AA295" s="35"/>
      <c r="AB295" s="35"/>
    </row>
    <row r="296" spans="26:28" customFormat="1" ht="14.5" x14ac:dyDescent="0.35">
      <c r="Z296" s="35"/>
      <c r="AA296" s="35"/>
      <c r="AB296" s="35"/>
    </row>
    <row r="297" spans="26:28" customFormat="1" ht="14.5" x14ac:dyDescent="0.35">
      <c r="Z297" s="35"/>
      <c r="AA297" s="35"/>
      <c r="AB297" s="35"/>
    </row>
    <row r="298" spans="26:28" customFormat="1" ht="14.5" x14ac:dyDescent="0.35">
      <c r="Z298" s="35"/>
      <c r="AA298" s="35"/>
      <c r="AB298" s="35"/>
    </row>
    <row r="299" spans="26:28" customFormat="1" ht="14.5" x14ac:dyDescent="0.35">
      <c r="Z299" s="35"/>
      <c r="AA299" s="35"/>
      <c r="AB299" s="35"/>
    </row>
    <row r="300" spans="26:28" customFormat="1" ht="14.5" x14ac:dyDescent="0.35">
      <c r="Z300" s="35"/>
      <c r="AA300" s="35"/>
      <c r="AB300" s="35"/>
    </row>
    <row r="301" spans="26:28" customFormat="1" ht="14.5" x14ac:dyDescent="0.35">
      <c r="Z301" s="35"/>
      <c r="AA301" s="35"/>
      <c r="AB301" s="35"/>
    </row>
    <row r="302" spans="26:28" customFormat="1" ht="14.5" x14ac:dyDescent="0.35">
      <c r="Z302" s="35"/>
      <c r="AA302" s="35"/>
      <c r="AB302" s="35"/>
    </row>
    <row r="303" spans="26:28" customFormat="1" ht="14.5" x14ac:dyDescent="0.35">
      <c r="Z303" s="35"/>
      <c r="AA303" s="35"/>
      <c r="AB303" s="35"/>
    </row>
    <row r="304" spans="26:28" customFormat="1" ht="14.5" x14ac:dyDescent="0.35">
      <c r="Z304" s="35"/>
      <c r="AA304" s="35"/>
      <c r="AB304" s="35"/>
    </row>
    <row r="305" spans="26:28" customFormat="1" ht="14.5" x14ac:dyDescent="0.35">
      <c r="Z305" s="35"/>
      <c r="AA305" s="35"/>
      <c r="AB305" s="35"/>
    </row>
    <row r="306" spans="26:28" customFormat="1" ht="14.5" x14ac:dyDescent="0.35">
      <c r="Z306" s="35"/>
      <c r="AA306" s="35"/>
      <c r="AB306" s="35"/>
    </row>
    <row r="307" spans="26:28" customFormat="1" ht="14.5" x14ac:dyDescent="0.35">
      <c r="Z307" s="35"/>
      <c r="AA307" s="35"/>
      <c r="AB307" s="35"/>
    </row>
    <row r="308" spans="26:28" customFormat="1" ht="14.5" x14ac:dyDescent="0.35">
      <c r="Z308" s="35"/>
      <c r="AA308" s="35"/>
      <c r="AB308" s="35"/>
    </row>
    <row r="309" spans="26:28" customFormat="1" ht="14.5" x14ac:dyDescent="0.35">
      <c r="Z309" s="35"/>
      <c r="AA309" s="35"/>
      <c r="AB309" s="35"/>
    </row>
    <row r="310" spans="26:28" customFormat="1" ht="14.5" x14ac:dyDescent="0.35">
      <c r="Z310" s="35"/>
      <c r="AA310" s="35"/>
      <c r="AB310" s="35"/>
    </row>
    <row r="311" spans="26:28" customFormat="1" ht="14.5" x14ac:dyDescent="0.35">
      <c r="Z311" s="35"/>
      <c r="AA311" s="35"/>
      <c r="AB311" s="35"/>
    </row>
    <row r="312" spans="26:28" customFormat="1" ht="14.5" x14ac:dyDescent="0.35">
      <c r="Z312" s="35"/>
      <c r="AA312" s="35"/>
      <c r="AB312" s="35"/>
    </row>
    <row r="313" spans="26:28" customFormat="1" ht="14.5" x14ac:dyDescent="0.35">
      <c r="Z313" s="35"/>
      <c r="AA313" s="35"/>
      <c r="AB313" s="35"/>
    </row>
    <row r="314" spans="26:28" customFormat="1" ht="14.5" x14ac:dyDescent="0.35">
      <c r="Z314" s="35"/>
      <c r="AA314" s="35"/>
      <c r="AB314" s="35"/>
    </row>
    <row r="315" spans="26:28" customFormat="1" ht="14.5" x14ac:dyDescent="0.35">
      <c r="Z315" s="35"/>
      <c r="AA315" s="35"/>
      <c r="AB315" s="35"/>
    </row>
    <row r="316" spans="26:28" customFormat="1" ht="14.5" x14ac:dyDescent="0.35">
      <c r="Z316" s="35"/>
      <c r="AA316" s="35"/>
      <c r="AB316" s="35"/>
    </row>
    <row r="317" spans="26:28" customFormat="1" ht="14.5" x14ac:dyDescent="0.35">
      <c r="Z317" s="35"/>
      <c r="AA317" s="35"/>
      <c r="AB317" s="35"/>
    </row>
    <row r="318" spans="26:28" customFormat="1" ht="14.5" x14ac:dyDescent="0.35">
      <c r="Z318" s="35"/>
      <c r="AA318" s="35"/>
      <c r="AB318" s="35"/>
    </row>
    <row r="319" spans="26:28" customFormat="1" ht="14.5" x14ac:dyDescent="0.35">
      <c r="Z319" s="35"/>
      <c r="AA319" s="35"/>
      <c r="AB319" s="35"/>
    </row>
    <row r="320" spans="26:28" customFormat="1" ht="14.5" x14ac:dyDescent="0.35">
      <c r="Z320" s="35"/>
      <c r="AA320" s="35"/>
      <c r="AB320" s="35"/>
    </row>
    <row r="321" spans="26:28" customFormat="1" ht="14.5" x14ac:dyDescent="0.35">
      <c r="Z321" s="35"/>
      <c r="AA321" s="35"/>
      <c r="AB321" s="35"/>
    </row>
    <row r="322" spans="26:28" customFormat="1" ht="14.5" x14ac:dyDescent="0.35">
      <c r="Z322" s="35"/>
      <c r="AA322" s="35"/>
      <c r="AB322" s="35"/>
    </row>
    <row r="323" spans="26:28" customFormat="1" ht="14.5" x14ac:dyDescent="0.35">
      <c r="Z323" s="35"/>
      <c r="AA323" s="35"/>
      <c r="AB323" s="35"/>
    </row>
    <row r="324" spans="26:28" customFormat="1" ht="14.5" x14ac:dyDescent="0.35">
      <c r="Z324" s="35"/>
      <c r="AA324" s="35"/>
      <c r="AB324" s="35"/>
    </row>
    <row r="325" spans="26:28" customFormat="1" ht="14.5" x14ac:dyDescent="0.35">
      <c r="Z325" s="35"/>
      <c r="AA325" s="35"/>
      <c r="AB325" s="35"/>
    </row>
    <row r="326" spans="26:28" customFormat="1" ht="14.5" x14ac:dyDescent="0.35">
      <c r="Z326" s="35"/>
      <c r="AA326" s="35"/>
      <c r="AB326" s="35"/>
    </row>
    <row r="327" spans="26:28" customFormat="1" ht="14.5" x14ac:dyDescent="0.35">
      <c r="Z327" s="35"/>
      <c r="AA327" s="35"/>
      <c r="AB327" s="35"/>
    </row>
    <row r="328" spans="26:28" customFormat="1" ht="14.5" x14ac:dyDescent="0.35">
      <c r="Z328" s="35"/>
      <c r="AA328" s="35"/>
      <c r="AB328" s="35"/>
    </row>
    <row r="329" spans="26:28" customFormat="1" ht="14.5" x14ac:dyDescent="0.35">
      <c r="Z329" s="35"/>
      <c r="AA329" s="35"/>
      <c r="AB329" s="35"/>
    </row>
    <row r="330" spans="26:28" customFormat="1" ht="14.5" x14ac:dyDescent="0.35">
      <c r="Z330" s="35"/>
      <c r="AA330" s="35"/>
      <c r="AB330" s="35"/>
    </row>
    <row r="331" spans="26:28" customFormat="1" ht="14.5" x14ac:dyDescent="0.35">
      <c r="Z331" s="35"/>
      <c r="AA331" s="35"/>
      <c r="AB331" s="35"/>
    </row>
    <row r="332" spans="26:28" customFormat="1" ht="14.5" x14ac:dyDescent="0.35">
      <c r="Z332" s="35"/>
      <c r="AA332" s="35"/>
      <c r="AB332" s="35"/>
    </row>
    <row r="333" spans="26:28" customFormat="1" ht="14.5" x14ac:dyDescent="0.35">
      <c r="Z333" s="35"/>
      <c r="AA333" s="35"/>
      <c r="AB333" s="35"/>
    </row>
    <row r="334" spans="26:28" customFormat="1" ht="14.5" x14ac:dyDescent="0.35">
      <c r="Z334" s="35"/>
      <c r="AA334" s="35"/>
      <c r="AB334" s="35"/>
    </row>
    <row r="335" spans="26:28" customFormat="1" ht="14.5" x14ac:dyDescent="0.35">
      <c r="Z335" s="35"/>
      <c r="AA335" s="35"/>
      <c r="AB335" s="35"/>
    </row>
    <row r="336" spans="26:28" customFormat="1" ht="14.5" x14ac:dyDescent="0.35">
      <c r="Z336" s="35"/>
      <c r="AA336" s="35"/>
      <c r="AB336" s="35"/>
    </row>
    <row r="337" spans="26:28" customFormat="1" ht="14.5" x14ac:dyDescent="0.35">
      <c r="Z337" s="35"/>
      <c r="AA337" s="35"/>
      <c r="AB337" s="35"/>
    </row>
    <row r="338" spans="26:28" customFormat="1" ht="14.5" x14ac:dyDescent="0.35">
      <c r="Z338" s="35"/>
      <c r="AA338" s="35"/>
      <c r="AB338" s="35"/>
    </row>
    <row r="339" spans="26:28" customFormat="1" ht="14.5" x14ac:dyDescent="0.35">
      <c r="Z339" s="35"/>
      <c r="AA339" s="35"/>
      <c r="AB339" s="35"/>
    </row>
    <row r="340" spans="26:28" customFormat="1" ht="14.5" x14ac:dyDescent="0.35">
      <c r="Z340" s="35"/>
      <c r="AA340" s="35"/>
      <c r="AB340" s="35"/>
    </row>
    <row r="341" spans="26:28" customFormat="1" ht="14.5" x14ac:dyDescent="0.35">
      <c r="Z341" s="35"/>
      <c r="AA341" s="35"/>
      <c r="AB341" s="35"/>
    </row>
    <row r="342" spans="26:28" customFormat="1" ht="14.5" x14ac:dyDescent="0.35">
      <c r="Z342" s="35"/>
      <c r="AA342" s="35"/>
      <c r="AB342" s="35"/>
    </row>
    <row r="343" spans="26:28" customFormat="1" ht="14.5" x14ac:dyDescent="0.35">
      <c r="Z343" s="35"/>
      <c r="AA343" s="35"/>
      <c r="AB343" s="35"/>
    </row>
    <row r="344" spans="26:28" customFormat="1" ht="14.5" x14ac:dyDescent="0.35">
      <c r="Z344" s="35"/>
      <c r="AA344" s="35"/>
      <c r="AB344" s="35"/>
    </row>
    <row r="345" spans="26:28" customFormat="1" ht="14.5" x14ac:dyDescent="0.35">
      <c r="Z345" s="35"/>
      <c r="AA345" s="35"/>
      <c r="AB345" s="35"/>
    </row>
    <row r="346" spans="26:28" customFormat="1" ht="14.5" x14ac:dyDescent="0.35">
      <c r="Z346" s="35"/>
      <c r="AA346" s="35"/>
      <c r="AB346" s="35"/>
    </row>
    <row r="347" spans="26:28" customFormat="1" ht="14.5" x14ac:dyDescent="0.35">
      <c r="Z347" s="35"/>
      <c r="AA347" s="35"/>
      <c r="AB347" s="35"/>
    </row>
    <row r="348" spans="26:28" customFormat="1" ht="14.5" x14ac:dyDescent="0.35">
      <c r="Z348" s="35"/>
      <c r="AA348" s="35"/>
      <c r="AB348" s="35"/>
    </row>
    <row r="349" spans="26:28" customFormat="1" ht="14.5" x14ac:dyDescent="0.35">
      <c r="Z349" s="35"/>
      <c r="AA349" s="35"/>
      <c r="AB349" s="35"/>
    </row>
    <row r="350" spans="26:28" customFormat="1" ht="14.5" x14ac:dyDescent="0.35">
      <c r="Z350" s="35"/>
      <c r="AA350" s="35"/>
      <c r="AB350" s="35"/>
    </row>
    <row r="351" spans="26:28" customFormat="1" ht="14.5" x14ac:dyDescent="0.35">
      <c r="Z351" s="35"/>
      <c r="AA351" s="35"/>
      <c r="AB351" s="35"/>
    </row>
    <row r="352" spans="26:28" customFormat="1" ht="14.5" x14ac:dyDescent="0.35">
      <c r="Z352" s="35"/>
      <c r="AA352" s="35"/>
      <c r="AB352" s="35"/>
    </row>
    <row r="353" spans="26:28" customFormat="1" ht="14.5" x14ac:dyDescent="0.35">
      <c r="Z353" s="35"/>
      <c r="AA353" s="35"/>
      <c r="AB353" s="35"/>
    </row>
    <row r="354" spans="26:28" customFormat="1" ht="14.5" x14ac:dyDescent="0.35">
      <c r="Z354" s="35"/>
      <c r="AA354" s="35"/>
      <c r="AB354" s="35"/>
    </row>
    <row r="355" spans="26:28" customFormat="1" ht="14.5" x14ac:dyDescent="0.35">
      <c r="Z355" s="35"/>
      <c r="AA355" s="35"/>
      <c r="AB355" s="35"/>
    </row>
    <row r="356" spans="26:28" customFormat="1" ht="14.5" x14ac:dyDescent="0.35">
      <c r="Z356" s="35"/>
      <c r="AA356" s="35"/>
      <c r="AB356" s="35"/>
    </row>
    <row r="357" spans="26:28" customFormat="1" ht="14.5" x14ac:dyDescent="0.35">
      <c r="Z357" s="35"/>
      <c r="AA357" s="35"/>
      <c r="AB357" s="35"/>
    </row>
    <row r="358" spans="26:28" customFormat="1" ht="14.5" x14ac:dyDescent="0.35">
      <c r="Z358" s="35"/>
      <c r="AA358" s="35"/>
      <c r="AB358" s="35"/>
    </row>
    <row r="359" spans="26:28" customFormat="1" ht="14.5" x14ac:dyDescent="0.35">
      <c r="Z359" s="35"/>
      <c r="AA359" s="35"/>
      <c r="AB359" s="35"/>
    </row>
    <row r="360" spans="26:28" customFormat="1" ht="14.5" x14ac:dyDescent="0.35">
      <c r="Z360" s="35"/>
      <c r="AA360" s="35"/>
      <c r="AB360" s="35"/>
    </row>
    <row r="361" spans="26:28" customFormat="1" ht="14.5" x14ac:dyDescent="0.35">
      <c r="Z361" s="35"/>
      <c r="AA361" s="35"/>
      <c r="AB361" s="35"/>
    </row>
    <row r="362" spans="26:28" customFormat="1" ht="14.5" x14ac:dyDescent="0.35">
      <c r="Z362" s="35"/>
      <c r="AA362" s="35"/>
      <c r="AB362" s="35"/>
    </row>
    <row r="363" spans="26:28" customFormat="1" ht="14.5" x14ac:dyDescent="0.35">
      <c r="Z363" s="35"/>
      <c r="AA363" s="35"/>
      <c r="AB363" s="35"/>
    </row>
    <row r="364" spans="26:28" customFormat="1" ht="14.5" x14ac:dyDescent="0.35">
      <c r="Z364" s="35"/>
      <c r="AA364" s="35"/>
      <c r="AB364" s="35"/>
    </row>
    <row r="365" spans="26:28" customFormat="1" ht="14.5" x14ac:dyDescent="0.35">
      <c r="Z365" s="35"/>
      <c r="AA365" s="35"/>
      <c r="AB365" s="35"/>
    </row>
    <row r="366" spans="26:28" customFormat="1" ht="14.5" x14ac:dyDescent="0.35">
      <c r="Z366" s="35"/>
      <c r="AA366" s="35"/>
      <c r="AB366" s="35"/>
    </row>
    <row r="367" spans="26:28" customFormat="1" ht="14.5" x14ac:dyDescent="0.35">
      <c r="Z367" s="35"/>
      <c r="AA367" s="35"/>
      <c r="AB367" s="35"/>
    </row>
    <row r="368" spans="26:28" customFormat="1" ht="14.5" x14ac:dyDescent="0.35">
      <c r="Z368" s="35"/>
      <c r="AA368" s="35"/>
      <c r="AB368" s="35"/>
    </row>
    <row r="369" spans="26:28" customFormat="1" ht="14.5" x14ac:dyDescent="0.35">
      <c r="Z369" s="35"/>
      <c r="AA369" s="35"/>
      <c r="AB369" s="35"/>
    </row>
    <row r="370" spans="26:28" customFormat="1" ht="14.5" x14ac:dyDescent="0.35">
      <c r="Z370" s="35"/>
      <c r="AA370" s="35"/>
      <c r="AB370" s="35"/>
    </row>
    <row r="371" spans="26:28" customFormat="1" ht="14.5" x14ac:dyDescent="0.35">
      <c r="Z371" s="35"/>
      <c r="AA371" s="35"/>
      <c r="AB371" s="35"/>
    </row>
    <row r="372" spans="26:28" customFormat="1" ht="14.5" x14ac:dyDescent="0.35">
      <c r="Z372" s="35"/>
      <c r="AA372" s="35"/>
      <c r="AB372" s="35"/>
    </row>
    <row r="373" spans="26:28" customFormat="1" ht="14.5" x14ac:dyDescent="0.35">
      <c r="Z373" s="35"/>
      <c r="AA373" s="35"/>
      <c r="AB373" s="35"/>
    </row>
    <row r="374" spans="26:28" customFormat="1" ht="14.5" x14ac:dyDescent="0.35">
      <c r="Z374" s="35"/>
      <c r="AA374" s="35"/>
      <c r="AB374" s="35"/>
    </row>
    <row r="375" spans="26:28" customFormat="1" ht="14.5" x14ac:dyDescent="0.35">
      <c r="Z375" s="35"/>
      <c r="AA375" s="35"/>
      <c r="AB375" s="35"/>
    </row>
    <row r="376" spans="26:28" customFormat="1" ht="14.5" x14ac:dyDescent="0.35">
      <c r="Z376" s="35"/>
      <c r="AA376" s="35"/>
      <c r="AB376" s="35"/>
    </row>
    <row r="377" spans="26:28" customFormat="1" ht="14.5" x14ac:dyDescent="0.35">
      <c r="Z377" s="35"/>
      <c r="AA377" s="35"/>
      <c r="AB377" s="35"/>
    </row>
    <row r="378" spans="26:28" customFormat="1" ht="14.5" x14ac:dyDescent="0.35">
      <c r="Z378" s="35"/>
      <c r="AA378" s="35"/>
      <c r="AB378" s="35"/>
    </row>
    <row r="379" spans="26:28" customFormat="1" ht="14.5" x14ac:dyDescent="0.35">
      <c r="Z379" s="35"/>
      <c r="AA379" s="35"/>
      <c r="AB379" s="35"/>
    </row>
    <row r="380" spans="26:28" customFormat="1" ht="14.5" x14ac:dyDescent="0.35">
      <c r="Z380" s="35"/>
      <c r="AA380" s="35"/>
      <c r="AB380" s="35"/>
    </row>
    <row r="381" spans="26:28" customFormat="1" ht="14.5" x14ac:dyDescent="0.35">
      <c r="Z381" s="35"/>
      <c r="AA381" s="35"/>
      <c r="AB381" s="35"/>
    </row>
    <row r="382" spans="26:28" customFormat="1" ht="14.5" x14ac:dyDescent="0.35">
      <c r="Z382" s="35"/>
      <c r="AA382" s="35"/>
      <c r="AB382" s="35"/>
    </row>
    <row r="383" spans="26:28" customFormat="1" ht="14.5" x14ac:dyDescent="0.35">
      <c r="Z383" s="35"/>
      <c r="AA383" s="35"/>
      <c r="AB383" s="35"/>
    </row>
    <row r="384" spans="26:28" customFormat="1" ht="14.5" x14ac:dyDescent="0.35">
      <c r="Z384" s="35"/>
      <c r="AA384" s="35"/>
      <c r="AB384" s="35"/>
    </row>
    <row r="385" spans="26:28" customFormat="1" ht="14.5" x14ac:dyDescent="0.35">
      <c r="Z385" s="35"/>
      <c r="AA385" s="35"/>
      <c r="AB385" s="35"/>
    </row>
    <row r="386" spans="26:28" customFormat="1" ht="14.5" x14ac:dyDescent="0.35">
      <c r="Z386" s="35"/>
      <c r="AA386" s="35"/>
      <c r="AB386" s="35"/>
    </row>
    <row r="387" spans="26:28" customFormat="1" ht="14.5" x14ac:dyDescent="0.35">
      <c r="Z387" s="35"/>
      <c r="AA387" s="35"/>
      <c r="AB387" s="35"/>
    </row>
    <row r="388" spans="26:28" customFormat="1" ht="14.5" x14ac:dyDescent="0.35">
      <c r="Z388" s="35"/>
      <c r="AA388" s="35"/>
      <c r="AB388" s="35"/>
    </row>
    <row r="389" spans="26:28" customFormat="1" ht="14.5" x14ac:dyDescent="0.35">
      <c r="Z389" s="35"/>
      <c r="AA389" s="35"/>
      <c r="AB389" s="35"/>
    </row>
    <row r="390" spans="26:28" customFormat="1" ht="14.5" x14ac:dyDescent="0.35">
      <c r="Z390" s="35"/>
      <c r="AA390" s="35"/>
      <c r="AB390" s="35"/>
    </row>
    <row r="391" spans="26:28" customFormat="1" ht="14.5" x14ac:dyDescent="0.35">
      <c r="Z391" s="35"/>
      <c r="AA391" s="35"/>
      <c r="AB391" s="35"/>
    </row>
    <row r="392" spans="26:28" customFormat="1" ht="14.5" x14ac:dyDescent="0.35">
      <c r="Z392" s="35"/>
      <c r="AA392" s="35"/>
      <c r="AB392" s="35"/>
    </row>
    <row r="393" spans="26:28" customFormat="1" ht="14.5" x14ac:dyDescent="0.35">
      <c r="Z393" s="35"/>
      <c r="AA393" s="35"/>
      <c r="AB393" s="35"/>
    </row>
    <row r="394" spans="26:28" customFormat="1" ht="14.5" x14ac:dyDescent="0.35">
      <c r="Z394" s="35"/>
      <c r="AA394" s="35"/>
      <c r="AB394" s="35"/>
    </row>
    <row r="395" spans="26:28" customFormat="1" ht="14.5" x14ac:dyDescent="0.35">
      <c r="Z395" s="35"/>
      <c r="AA395" s="35"/>
      <c r="AB395" s="35"/>
    </row>
    <row r="396" spans="26:28" customFormat="1" ht="14.5" x14ac:dyDescent="0.35">
      <c r="Z396" s="35"/>
      <c r="AA396" s="35"/>
      <c r="AB396" s="35"/>
    </row>
    <row r="397" spans="26:28" customFormat="1" ht="14.5" x14ac:dyDescent="0.35">
      <c r="Z397" s="35"/>
      <c r="AA397" s="35"/>
      <c r="AB397" s="35"/>
    </row>
    <row r="398" spans="26:28" customFormat="1" ht="14.5" x14ac:dyDescent="0.35">
      <c r="Z398" s="35"/>
      <c r="AA398" s="35"/>
      <c r="AB398" s="35"/>
    </row>
    <row r="399" spans="26:28" customFormat="1" ht="14.5" x14ac:dyDescent="0.35">
      <c r="Z399" s="35"/>
      <c r="AA399" s="35"/>
      <c r="AB399" s="35"/>
    </row>
    <row r="400" spans="26:28" customFormat="1" ht="14.5" x14ac:dyDescent="0.35">
      <c r="Z400" s="35"/>
      <c r="AA400" s="35"/>
      <c r="AB400" s="35"/>
    </row>
    <row r="401" spans="26:28" customFormat="1" ht="14.5" x14ac:dyDescent="0.35">
      <c r="Z401" s="35"/>
      <c r="AA401" s="35"/>
      <c r="AB401" s="35"/>
    </row>
    <row r="402" spans="26:28" customFormat="1" ht="14.5" x14ac:dyDescent="0.35">
      <c r="Z402" s="35"/>
      <c r="AA402" s="35"/>
      <c r="AB402" s="35"/>
    </row>
    <row r="403" spans="26:28" customFormat="1" ht="14.5" x14ac:dyDescent="0.35">
      <c r="Z403" s="35"/>
      <c r="AA403" s="35"/>
      <c r="AB403" s="35"/>
    </row>
    <row r="404" spans="26:28" customFormat="1" ht="14.5" x14ac:dyDescent="0.35">
      <c r="Z404" s="35"/>
      <c r="AA404" s="35"/>
      <c r="AB404" s="35"/>
    </row>
    <row r="405" spans="26:28" customFormat="1" ht="14.5" x14ac:dyDescent="0.35">
      <c r="Z405" s="35"/>
      <c r="AA405" s="35"/>
      <c r="AB405" s="35"/>
    </row>
    <row r="406" spans="26:28" customFormat="1" ht="14.5" x14ac:dyDescent="0.35">
      <c r="Z406" s="35"/>
      <c r="AA406" s="35"/>
      <c r="AB406" s="35"/>
    </row>
    <row r="407" spans="26:28" customFormat="1" ht="14.5" x14ac:dyDescent="0.35">
      <c r="Z407" s="35"/>
      <c r="AA407" s="35"/>
      <c r="AB407" s="35"/>
    </row>
    <row r="408" spans="26:28" customFormat="1" ht="14.5" x14ac:dyDescent="0.35">
      <c r="Z408" s="35"/>
      <c r="AA408" s="35"/>
      <c r="AB408" s="35"/>
    </row>
    <row r="409" spans="26:28" customFormat="1" ht="14.5" x14ac:dyDescent="0.35">
      <c r="Z409" s="35"/>
      <c r="AA409" s="35"/>
      <c r="AB409" s="35"/>
    </row>
    <row r="410" spans="26:28" customFormat="1" ht="14.5" x14ac:dyDescent="0.35">
      <c r="Z410" s="35"/>
      <c r="AA410" s="35"/>
      <c r="AB410" s="35"/>
    </row>
    <row r="411" spans="26:28" customFormat="1" ht="14.5" x14ac:dyDescent="0.35">
      <c r="Z411" s="35"/>
      <c r="AA411" s="35"/>
      <c r="AB411" s="35"/>
    </row>
    <row r="412" spans="26:28" customFormat="1" ht="14.5" x14ac:dyDescent="0.35">
      <c r="Z412" s="35"/>
      <c r="AA412" s="35"/>
      <c r="AB412" s="35"/>
    </row>
    <row r="413" spans="26:28" customFormat="1" ht="14.5" x14ac:dyDescent="0.35">
      <c r="Z413" s="35"/>
      <c r="AA413" s="35"/>
      <c r="AB413" s="35"/>
    </row>
    <row r="414" spans="26:28" customFormat="1" ht="14.5" x14ac:dyDescent="0.35">
      <c r="Z414" s="35"/>
      <c r="AA414" s="35"/>
      <c r="AB414" s="35"/>
    </row>
    <row r="415" spans="26:28" customFormat="1" ht="14.5" x14ac:dyDescent="0.35">
      <c r="Z415" s="35"/>
      <c r="AA415" s="35"/>
      <c r="AB415" s="35"/>
    </row>
    <row r="416" spans="26:28" customFormat="1" ht="14.5" x14ac:dyDescent="0.35">
      <c r="Z416" s="35"/>
      <c r="AA416" s="35"/>
      <c r="AB416" s="35"/>
    </row>
    <row r="417" spans="26:28" customFormat="1" ht="14.5" x14ac:dyDescent="0.35">
      <c r="Z417" s="35"/>
      <c r="AA417" s="35"/>
      <c r="AB417" s="35"/>
    </row>
    <row r="418" spans="26:28" customFormat="1" ht="14.5" x14ac:dyDescent="0.35">
      <c r="Z418" s="35"/>
      <c r="AA418" s="35"/>
      <c r="AB418" s="35"/>
    </row>
    <row r="419" spans="26:28" customFormat="1" ht="14.5" x14ac:dyDescent="0.35">
      <c r="Z419" s="35"/>
      <c r="AA419" s="35"/>
      <c r="AB419" s="35"/>
    </row>
    <row r="420" spans="26:28" customFormat="1" ht="14.5" x14ac:dyDescent="0.35">
      <c r="Z420" s="35"/>
      <c r="AA420" s="35"/>
      <c r="AB420" s="35"/>
    </row>
    <row r="421" spans="26:28" customFormat="1" ht="14.5" x14ac:dyDescent="0.35">
      <c r="Z421" s="35"/>
      <c r="AA421" s="35"/>
      <c r="AB421" s="35"/>
    </row>
    <row r="422" spans="26:28" customFormat="1" ht="14.5" x14ac:dyDescent="0.35">
      <c r="Z422" s="35"/>
      <c r="AA422" s="35"/>
      <c r="AB422" s="35"/>
    </row>
    <row r="423" spans="26:28" customFormat="1" ht="14.5" x14ac:dyDescent="0.35">
      <c r="Z423" s="35"/>
      <c r="AA423" s="35"/>
      <c r="AB423" s="35"/>
    </row>
    <row r="424" spans="26:28" customFormat="1" ht="14.5" x14ac:dyDescent="0.35">
      <c r="Z424" s="35"/>
      <c r="AA424" s="35"/>
      <c r="AB424" s="35"/>
    </row>
    <row r="425" spans="26:28" customFormat="1" ht="14.5" x14ac:dyDescent="0.35">
      <c r="Z425" s="35"/>
      <c r="AA425" s="35"/>
      <c r="AB425" s="35"/>
    </row>
    <row r="426" spans="26:28" customFormat="1" ht="14.5" x14ac:dyDescent="0.35">
      <c r="Z426" s="35"/>
      <c r="AA426" s="35"/>
      <c r="AB426" s="35"/>
    </row>
    <row r="427" spans="26:28" customFormat="1" ht="14.5" x14ac:dyDescent="0.35">
      <c r="Z427" s="35"/>
      <c r="AA427" s="35"/>
      <c r="AB427" s="35"/>
    </row>
    <row r="428" spans="26:28" customFormat="1" ht="14.5" x14ac:dyDescent="0.35">
      <c r="Z428" s="35"/>
      <c r="AA428" s="35"/>
      <c r="AB428" s="35"/>
    </row>
    <row r="429" spans="26:28" customFormat="1" ht="14.5" x14ac:dyDescent="0.35">
      <c r="Z429" s="35"/>
      <c r="AA429" s="35"/>
      <c r="AB429" s="35"/>
    </row>
    <row r="430" spans="26:28" customFormat="1" ht="14.5" x14ac:dyDescent="0.35">
      <c r="Z430" s="35"/>
      <c r="AA430" s="35"/>
      <c r="AB430" s="35"/>
    </row>
    <row r="431" spans="26:28" customFormat="1" ht="14.5" x14ac:dyDescent="0.35">
      <c r="Z431" s="35"/>
      <c r="AA431" s="35"/>
      <c r="AB431" s="35"/>
    </row>
    <row r="432" spans="26:28" customFormat="1" ht="14.5" x14ac:dyDescent="0.35">
      <c r="Z432" s="35"/>
      <c r="AA432" s="35"/>
      <c r="AB432" s="35"/>
    </row>
    <row r="433" spans="26:28" customFormat="1" ht="14.5" x14ac:dyDescent="0.35">
      <c r="Z433" s="35"/>
      <c r="AA433" s="35"/>
      <c r="AB433" s="35"/>
    </row>
    <row r="434" spans="26:28" customFormat="1" ht="14.5" x14ac:dyDescent="0.35">
      <c r="Z434" s="35"/>
      <c r="AA434" s="35"/>
      <c r="AB434" s="35"/>
    </row>
    <row r="435" spans="26:28" customFormat="1" ht="14.5" x14ac:dyDescent="0.35">
      <c r="Z435" s="35"/>
      <c r="AA435" s="35"/>
      <c r="AB435" s="35"/>
    </row>
    <row r="436" spans="26:28" customFormat="1" ht="14.5" x14ac:dyDescent="0.35">
      <c r="Z436" s="35"/>
      <c r="AA436" s="35"/>
      <c r="AB436" s="35"/>
    </row>
    <row r="437" spans="26:28" customFormat="1" ht="14.5" x14ac:dyDescent="0.35">
      <c r="Z437" s="35"/>
      <c r="AA437" s="35"/>
      <c r="AB437" s="35"/>
    </row>
    <row r="438" spans="26:28" customFormat="1" ht="14.5" x14ac:dyDescent="0.35">
      <c r="Z438" s="35"/>
      <c r="AA438" s="35"/>
      <c r="AB438" s="35"/>
    </row>
    <row r="439" spans="26:28" customFormat="1" ht="14.5" x14ac:dyDescent="0.35">
      <c r="Z439" s="35"/>
      <c r="AA439" s="35"/>
      <c r="AB439" s="35"/>
    </row>
    <row r="440" spans="26:28" customFormat="1" ht="14.5" x14ac:dyDescent="0.35">
      <c r="Z440" s="35"/>
      <c r="AA440" s="35"/>
      <c r="AB440" s="35"/>
    </row>
    <row r="441" spans="26:28" customFormat="1" ht="14.5" x14ac:dyDescent="0.35">
      <c r="Z441" s="35"/>
      <c r="AA441" s="35"/>
      <c r="AB441" s="35"/>
    </row>
    <row r="442" spans="26:28" customFormat="1" ht="14.5" x14ac:dyDescent="0.35">
      <c r="Z442" s="35"/>
      <c r="AA442" s="35"/>
      <c r="AB442" s="35"/>
    </row>
    <row r="443" spans="26:28" customFormat="1" ht="14.5" x14ac:dyDescent="0.35">
      <c r="Z443" s="35"/>
      <c r="AA443" s="35"/>
      <c r="AB443" s="35"/>
    </row>
    <row r="444" spans="26:28" customFormat="1" ht="14.5" x14ac:dyDescent="0.35">
      <c r="Z444" s="35"/>
      <c r="AA444" s="35"/>
      <c r="AB444" s="35"/>
    </row>
    <row r="445" spans="26:28" customFormat="1" ht="14.5" x14ac:dyDescent="0.35">
      <c r="Z445" s="35"/>
      <c r="AA445" s="35"/>
      <c r="AB445" s="35"/>
    </row>
    <row r="446" spans="26:28" customFormat="1" ht="14.5" x14ac:dyDescent="0.35">
      <c r="Z446" s="35"/>
      <c r="AA446" s="35"/>
      <c r="AB446" s="35"/>
    </row>
    <row r="447" spans="26:28" customFormat="1" ht="14.5" x14ac:dyDescent="0.35">
      <c r="Z447" s="35"/>
      <c r="AA447" s="35"/>
      <c r="AB447" s="35"/>
    </row>
    <row r="448" spans="26:28" customFormat="1" ht="14.5" x14ac:dyDescent="0.35">
      <c r="Z448" s="35"/>
      <c r="AA448" s="35"/>
      <c r="AB448" s="35"/>
    </row>
    <row r="449" spans="26:28" customFormat="1" ht="14.5" x14ac:dyDescent="0.35">
      <c r="Z449" s="35"/>
      <c r="AA449" s="35"/>
      <c r="AB449" s="35"/>
    </row>
    <row r="450" spans="26:28" customFormat="1" ht="14.5" x14ac:dyDescent="0.35">
      <c r="Z450" s="35"/>
      <c r="AA450" s="35"/>
      <c r="AB450" s="35"/>
    </row>
    <row r="451" spans="26:28" customFormat="1" ht="14.5" x14ac:dyDescent="0.35">
      <c r="Z451" s="35"/>
      <c r="AA451" s="35"/>
      <c r="AB451" s="35"/>
    </row>
    <row r="452" spans="26:28" customFormat="1" ht="14.5" x14ac:dyDescent="0.35">
      <c r="Z452" s="35"/>
      <c r="AA452" s="35"/>
      <c r="AB452" s="35"/>
    </row>
    <row r="453" spans="26:28" customFormat="1" ht="14.5" x14ac:dyDescent="0.35">
      <c r="Z453" s="35"/>
      <c r="AA453" s="35"/>
      <c r="AB453" s="35"/>
    </row>
    <row r="454" spans="26:28" customFormat="1" ht="14.5" x14ac:dyDescent="0.35">
      <c r="Z454" s="35"/>
      <c r="AA454" s="35"/>
      <c r="AB454" s="35"/>
    </row>
    <row r="455" spans="26:28" customFormat="1" ht="14.5" x14ac:dyDescent="0.35">
      <c r="Z455" s="35"/>
      <c r="AA455" s="35"/>
      <c r="AB455" s="35"/>
    </row>
    <row r="456" spans="26:28" customFormat="1" ht="14.5" x14ac:dyDescent="0.35">
      <c r="Z456" s="35"/>
      <c r="AA456" s="35"/>
      <c r="AB456" s="35"/>
    </row>
    <row r="457" spans="26:28" customFormat="1" ht="14.5" x14ac:dyDescent="0.35">
      <c r="Z457" s="35"/>
      <c r="AA457" s="35"/>
      <c r="AB457" s="35"/>
    </row>
    <row r="458" spans="26:28" customFormat="1" ht="14.5" x14ac:dyDescent="0.35">
      <c r="Z458" s="35"/>
      <c r="AA458" s="35"/>
      <c r="AB458" s="35"/>
    </row>
    <row r="459" spans="26:28" customFormat="1" ht="14.5" x14ac:dyDescent="0.35">
      <c r="Z459" s="35"/>
      <c r="AA459" s="35"/>
      <c r="AB459" s="35"/>
    </row>
    <row r="460" spans="26:28" customFormat="1" ht="14.5" x14ac:dyDescent="0.35">
      <c r="Z460" s="35"/>
      <c r="AA460" s="35"/>
      <c r="AB460" s="35"/>
    </row>
    <row r="461" spans="26:28" customFormat="1" ht="14.5" x14ac:dyDescent="0.35">
      <c r="Z461" s="35"/>
      <c r="AA461" s="35"/>
      <c r="AB461" s="35"/>
    </row>
    <row r="462" spans="26:28" customFormat="1" ht="14.5" x14ac:dyDescent="0.35">
      <c r="Z462" s="35"/>
      <c r="AA462" s="35"/>
      <c r="AB462" s="35"/>
    </row>
    <row r="463" spans="26:28" customFormat="1" ht="14.5" x14ac:dyDescent="0.35">
      <c r="Z463" s="35"/>
      <c r="AA463" s="35"/>
      <c r="AB463" s="35"/>
    </row>
    <row r="464" spans="26:28" customFormat="1" ht="14.5" x14ac:dyDescent="0.35">
      <c r="Z464" s="35"/>
      <c r="AA464" s="35"/>
      <c r="AB464" s="35"/>
    </row>
    <row r="465" spans="26:28" customFormat="1" ht="14.5" x14ac:dyDescent="0.35">
      <c r="Z465" s="35"/>
      <c r="AA465" s="35"/>
      <c r="AB465" s="35"/>
    </row>
    <row r="466" spans="26:28" customFormat="1" ht="14.5" x14ac:dyDescent="0.35">
      <c r="Z466" s="35"/>
      <c r="AA466" s="35"/>
      <c r="AB466" s="35"/>
    </row>
    <row r="467" spans="26:28" customFormat="1" ht="14.5" x14ac:dyDescent="0.35">
      <c r="Z467" s="35"/>
      <c r="AA467" s="35"/>
      <c r="AB467" s="35"/>
    </row>
    <row r="468" spans="26:28" customFormat="1" ht="14.5" x14ac:dyDescent="0.35">
      <c r="Z468" s="35"/>
      <c r="AA468" s="35"/>
      <c r="AB468" s="35"/>
    </row>
    <row r="469" spans="26:28" customFormat="1" ht="14.5" x14ac:dyDescent="0.35">
      <c r="Z469" s="35"/>
      <c r="AA469" s="35"/>
      <c r="AB469" s="35"/>
    </row>
    <row r="470" spans="26:28" customFormat="1" ht="14.5" x14ac:dyDescent="0.35">
      <c r="Z470" s="35"/>
      <c r="AA470" s="35"/>
      <c r="AB470" s="35"/>
    </row>
    <row r="471" spans="26:28" customFormat="1" ht="14.5" x14ac:dyDescent="0.35">
      <c r="Z471" s="35"/>
      <c r="AA471" s="35"/>
      <c r="AB471" s="35"/>
    </row>
    <row r="472" spans="26:28" customFormat="1" ht="14.5" x14ac:dyDescent="0.35">
      <c r="Z472" s="35"/>
      <c r="AA472" s="35"/>
      <c r="AB472" s="35"/>
    </row>
    <row r="473" spans="26:28" customFormat="1" ht="14.5" x14ac:dyDescent="0.35">
      <c r="Z473" s="35"/>
      <c r="AA473" s="35"/>
      <c r="AB473" s="35"/>
    </row>
    <row r="474" spans="26:28" customFormat="1" ht="14.5" x14ac:dyDescent="0.35">
      <c r="Z474" s="35"/>
      <c r="AA474" s="35"/>
      <c r="AB474" s="35"/>
    </row>
    <row r="475" spans="26:28" customFormat="1" ht="14.5" x14ac:dyDescent="0.35">
      <c r="Z475" s="35"/>
      <c r="AA475" s="35"/>
      <c r="AB475" s="35"/>
    </row>
    <row r="476" spans="26:28" customFormat="1" ht="14.5" x14ac:dyDescent="0.35">
      <c r="Z476" s="35"/>
      <c r="AA476" s="35"/>
      <c r="AB476" s="35"/>
    </row>
    <row r="477" spans="26:28" customFormat="1" ht="14.5" x14ac:dyDescent="0.35">
      <c r="Z477" s="35"/>
      <c r="AA477" s="35"/>
      <c r="AB477" s="35"/>
    </row>
    <row r="478" spans="26:28" customFormat="1" ht="14.5" x14ac:dyDescent="0.35">
      <c r="Z478" s="35"/>
      <c r="AA478" s="35"/>
      <c r="AB478" s="35"/>
    </row>
    <row r="479" spans="26:28" customFormat="1" ht="14.5" x14ac:dyDescent="0.35">
      <c r="Z479" s="35"/>
      <c r="AA479" s="35"/>
      <c r="AB479" s="35"/>
    </row>
    <row r="480" spans="26:28" customFormat="1" ht="14.5" x14ac:dyDescent="0.35">
      <c r="Z480" s="35"/>
      <c r="AA480" s="35"/>
      <c r="AB480" s="35"/>
    </row>
    <row r="481" spans="26:28" customFormat="1" ht="14.5" x14ac:dyDescent="0.35">
      <c r="Z481" s="35"/>
      <c r="AA481" s="35"/>
      <c r="AB481" s="35"/>
    </row>
    <row r="482" spans="26:28" customFormat="1" ht="14.5" x14ac:dyDescent="0.35">
      <c r="Z482" s="35"/>
      <c r="AA482" s="35"/>
      <c r="AB482" s="35"/>
    </row>
    <row r="483" spans="26:28" customFormat="1" ht="14.5" x14ac:dyDescent="0.35">
      <c r="Z483" s="35"/>
      <c r="AA483" s="35"/>
      <c r="AB483" s="35"/>
    </row>
    <row r="484" spans="26:28" customFormat="1" ht="14.5" x14ac:dyDescent="0.35">
      <c r="Z484" s="35"/>
      <c r="AA484" s="35"/>
      <c r="AB484" s="35"/>
    </row>
    <row r="485" spans="26:28" customFormat="1" ht="14.5" x14ac:dyDescent="0.35">
      <c r="Z485" s="35"/>
      <c r="AA485" s="35"/>
      <c r="AB485" s="35"/>
    </row>
    <row r="486" spans="26:28" customFormat="1" ht="14.5" x14ac:dyDescent="0.35">
      <c r="Z486" s="35"/>
      <c r="AA486" s="35"/>
      <c r="AB486" s="35"/>
    </row>
    <row r="487" spans="26:28" customFormat="1" ht="14.5" x14ac:dyDescent="0.35">
      <c r="Z487" s="35"/>
      <c r="AA487" s="35"/>
      <c r="AB487" s="35"/>
    </row>
    <row r="488" spans="26:28" customFormat="1" ht="14.5" x14ac:dyDescent="0.35">
      <c r="Z488" s="35"/>
      <c r="AA488" s="35"/>
      <c r="AB488" s="35"/>
    </row>
    <row r="489" spans="26:28" customFormat="1" ht="14.5" x14ac:dyDescent="0.35">
      <c r="Z489" s="35"/>
      <c r="AA489" s="35"/>
      <c r="AB489" s="35"/>
    </row>
    <row r="490" spans="26:28" customFormat="1" ht="14.5" x14ac:dyDescent="0.35">
      <c r="Z490" s="35"/>
      <c r="AA490" s="35"/>
      <c r="AB490" s="35"/>
    </row>
    <row r="491" spans="26:28" customFormat="1" ht="14.5" x14ac:dyDescent="0.35">
      <c r="Z491" s="35"/>
      <c r="AA491" s="35"/>
      <c r="AB491" s="35"/>
    </row>
    <row r="492" spans="26:28" customFormat="1" ht="14.5" x14ac:dyDescent="0.35">
      <c r="Z492" s="35"/>
      <c r="AA492" s="35"/>
      <c r="AB492" s="35"/>
    </row>
    <row r="493" spans="26:28" customFormat="1" ht="14.5" x14ac:dyDescent="0.35">
      <c r="Z493" s="35"/>
      <c r="AA493" s="35"/>
      <c r="AB493" s="35"/>
    </row>
    <row r="494" spans="26:28" customFormat="1" ht="14.5" x14ac:dyDescent="0.35">
      <c r="Z494" s="35"/>
      <c r="AA494" s="35"/>
      <c r="AB494" s="35"/>
    </row>
    <row r="495" spans="26:28" customFormat="1" ht="14.5" x14ac:dyDescent="0.35">
      <c r="Z495" s="35"/>
      <c r="AA495" s="35"/>
      <c r="AB495" s="35"/>
    </row>
    <row r="496" spans="26:28" customFormat="1" ht="14.5" x14ac:dyDescent="0.35">
      <c r="Z496" s="35"/>
      <c r="AA496" s="35"/>
      <c r="AB496" s="35"/>
    </row>
    <row r="497" spans="26:28" customFormat="1" ht="14.5" x14ac:dyDescent="0.35">
      <c r="Z497" s="35"/>
      <c r="AA497" s="35"/>
      <c r="AB497" s="35"/>
    </row>
    <row r="498" spans="26:28" customFormat="1" ht="14.5" x14ac:dyDescent="0.35">
      <c r="Z498" s="35"/>
      <c r="AA498" s="35"/>
      <c r="AB498" s="35"/>
    </row>
    <row r="499" spans="26:28" customFormat="1" ht="14.5" x14ac:dyDescent="0.35">
      <c r="Z499" s="35"/>
      <c r="AA499" s="35"/>
      <c r="AB499" s="35"/>
    </row>
    <row r="500" spans="26:28" customFormat="1" ht="14.5" x14ac:dyDescent="0.35">
      <c r="Z500" s="35"/>
      <c r="AA500" s="35"/>
      <c r="AB500" s="35"/>
    </row>
    <row r="501" spans="26:28" customFormat="1" ht="14.5" x14ac:dyDescent="0.35">
      <c r="Z501" s="35"/>
      <c r="AA501" s="35"/>
      <c r="AB501" s="35"/>
    </row>
    <row r="502" spans="26:28" customFormat="1" ht="14.5" x14ac:dyDescent="0.35">
      <c r="Z502" s="35"/>
      <c r="AA502" s="35"/>
      <c r="AB502" s="35"/>
    </row>
    <row r="503" spans="26:28" customFormat="1" ht="14.5" x14ac:dyDescent="0.35">
      <c r="Z503" s="35"/>
      <c r="AA503" s="35"/>
      <c r="AB503" s="35"/>
    </row>
    <row r="504" spans="26:28" customFormat="1" ht="14.5" x14ac:dyDescent="0.35">
      <c r="Z504" s="35"/>
      <c r="AA504" s="35"/>
      <c r="AB504" s="35"/>
    </row>
    <row r="505" spans="26:28" customFormat="1" ht="14.5" x14ac:dyDescent="0.35">
      <c r="Z505" s="35"/>
      <c r="AA505" s="35"/>
      <c r="AB505" s="35"/>
    </row>
    <row r="506" spans="26:28" customFormat="1" ht="14.5" x14ac:dyDescent="0.35">
      <c r="Z506" s="35"/>
      <c r="AA506" s="35"/>
      <c r="AB506" s="35"/>
    </row>
    <row r="507" spans="26:28" customFormat="1" ht="14.5" x14ac:dyDescent="0.35">
      <c r="Z507" s="35"/>
      <c r="AA507" s="35"/>
      <c r="AB507" s="35"/>
    </row>
    <row r="508" spans="26:28" customFormat="1" ht="14.5" x14ac:dyDescent="0.35">
      <c r="Z508" s="35"/>
      <c r="AA508" s="35"/>
      <c r="AB508" s="35"/>
    </row>
    <row r="509" spans="26:28" customFormat="1" ht="14.5" x14ac:dyDescent="0.35">
      <c r="Z509" s="35"/>
      <c r="AA509" s="35"/>
      <c r="AB509" s="35"/>
    </row>
    <row r="510" spans="26:28" customFormat="1" ht="14.5" x14ac:dyDescent="0.35">
      <c r="Z510" s="35"/>
      <c r="AA510" s="35"/>
      <c r="AB510" s="35"/>
    </row>
    <row r="511" spans="26:28" customFormat="1" ht="14.5" x14ac:dyDescent="0.35">
      <c r="Z511" s="35"/>
      <c r="AA511" s="35"/>
      <c r="AB511" s="35"/>
    </row>
    <row r="512" spans="26:28" customFormat="1" ht="14.5" x14ac:dyDescent="0.35">
      <c r="Z512" s="35"/>
      <c r="AA512" s="35"/>
      <c r="AB512" s="35"/>
    </row>
    <row r="513" spans="26:28" customFormat="1" ht="14.5" x14ac:dyDescent="0.35">
      <c r="Z513" s="35"/>
      <c r="AA513" s="35"/>
      <c r="AB513" s="35"/>
    </row>
    <row r="514" spans="26:28" customFormat="1" ht="14.5" x14ac:dyDescent="0.35">
      <c r="Z514" s="35"/>
      <c r="AA514" s="35"/>
      <c r="AB514" s="35"/>
    </row>
    <row r="515" spans="26:28" customFormat="1" ht="14.5" x14ac:dyDescent="0.35">
      <c r="Z515" s="35"/>
      <c r="AA515" s="35"/>
      <c r="AB515" s="35"/>
    </row>
    <row r="516" spans="26:28" customFormat="1" ht="14.5" x14ac:dyDescent="0.35">
      <c r="Z516" s="35"/>
      <c r="AA516" s="35"/>
      <c r="AB516" s="35"/>
    </row>
    <row r="517" spans="26:28" customFormat="1" ht="14.5" x14ac:dyDescent="0.35">
      <c r="Z517" s="35"/>
      <c r="AA517" s="35"/>
      <c r="AB517" s="35"/>
    </row>
    <row r="518" spans="26:28" customFormat="1" ht="14.5" x14ac:dyDescent="0.35">
      <c r="Z518" s="35"/>
      <c r="AA518" s="35"/>
      <c r="AB518" s="35"/>
    </row>
    <row r="519" spans="26:28" customFormat="1" ht="14.5" x14ac:dyDescent="0.35">
      <c r="Z519" s="35"/>
      <c r="AA519" s="35"/>
      <c r="AB519" s="35"/>
    </row>
    <row r="520" spans="26:28" customFormat="1" ht="14.5" x14ac:dyDescent="0.35">
      <c r="Z520" s="35"/>
      <c r="AA520" s="35"/>
      <c r="AB520" s="35"/>
    </row>
    <row r="521" spans="26:28" customFormat="1" ht="14.5" x14ac:dyDescent="0.35">
      <c r="Z521" s="35"/>
      <c r="AA521" s="35"/>
      <c r="AB521" s="35"/>
    </row>
    <row r="522" spans="26:28" customFormat="1" ht="14.5" x14ac:dyDescent="0.35">
      <c r="Z522" s="35"/>
      <c r="AA522" s="35"/>
      <c r="AB522" s="35"/>
    </row>
    <row r="523" spans="26:28" customFormat="1" ht="14.5" x14ac:dyDescent="0.35">
      <c r="Z523" s="35"/>
      <c r="AA523" s="35"/>
      <c r="AB523" s="35"/>
    </row>
    <row r="524" spans="26:28" customFormat="1" ht="14.5" x14ac:dyDescent="0.35">
      <c r="Z524" s="35"/>
      <c r="AA524" s="35"/>
      <c r="AB524" s="35"/>
    </row>
    <row r="525" spans="26:28" customFormat="1" ht="14.5" x14ac:dyDescent="0.35">
      <c r="Z525" s="35"/>
      <c r="AA525" s="35"/>
      <c r="AB525" s="35"/>
    </row>
    <row r="526" spans="26:28" customFormat="1" ht="14.5" x14ac:dyDescent="0.35">
      <c r="Z526" s="35"/>
      <c r="AA526" s="35"/>
      <c r="AB526" s="35"/>
    </row>
    <row r="527" spans="26:28" customFormat="1" ht="14.5" x14ac:dyDescent="0.35">
      <c r="Z527" s="35"/>
      <c r="AA527" s="35"/>
      <c r="AB527" s="35"/>
    </row>
    <row r="528" spans="26:28" customFormat="1" ht="14.5" x14ac:dyDescent="0.35">
      <c r="Z528" s="35"/>
      <c r="AA528" s="35"/>
      <c r="AB528" s="35"/>
    </row>
    <row r="529" spans="26:28" customFormat="1" ht="14.5" x14ac:dyDescent="0.35">
      <c r="Z529" s="35"/>
      <c r="AA529" s="35"/>
      <c r="AB529" s="35"/>
    </row>
    <row r="530" spans="26:28" customFormat="1" ht="14.5" x14ac:dyDescent="0.35">
      <c r="Z530" s="35"/>
      <c r="AA530" s="35"/>
      <c r="AB530" s="35"/>
    </row>
    <row r="531" spans="26:28" customFormat="1" ht="14.5" x14ac:dyDescent="0.35">
      <c r="Z531" s="35"/>
      <c r="AA531" s="35"/>
      <c r="AB531" s="35"/>
    </row>
    <row r="532" spans="26:28" customFormat="1" ht="14.5" x14ac:dyDescent="0.35">
      <c r="Z532" s="35"/>
      <c r="AA532" s="35"/>
      <c r="AB532" s="35"/>
    </row>
    <row r="533" spans="26:28" customFormat="1" ht="14.5" x14ac:dyDescent="0.35">
      <c r="Z533" s="35"/>
      <c r="AA533" s="35"/>
      <c r="AB533" s="35"/>
    </row>
    <row r="534" spans="26:28" customFormat="1" ht="14.5" x14ac:dyDescent="0.35">
      <c r="Z534" s="35"/>
      <c r="AA534" s="35"/>
      <c r="AB534" s="35"/>
    </row>
    <row r="535" spans="26:28" customFormat="1" ht="14.5" x14ac:dyDescent="0.35">
      <c r="Z535" s="35"/>
      <c r="AA535" s="35"/>
      <c r="AB535" s="35"/>
    </row>
    <row r="536" spans="26:28" customFormat="1" ht="14.5" x14ac:dyDescent="0.35">
      <c r="Z536" s="35"/>
      <c r="AA536" s="35"/>
      <c r="AB536" s="35"/>
    </row>
    <row r="537" spans="26:28" customFormat="1" ht="14.5" x14ac:dyDescent="0.35">
      <c r="Z537" s="35"/>
      <c r="AA537" s="35"/>
      <c r="AB537" s="35"/>
    </row>
    <row r="538" spans="26:28" customFormat="1" ht="14.5" x14ac:dyDescent="0.35">
      <c r="Z538" s="35"/>
      <c r="AA538" s="35"/>
      <c r="AB538" s="35"/>
    </row>
    <row r="539" spans="26:28" customFormat="1" ht="14.5" x14ac:dyDescent="0.35">
      <c r="Z539" s="35"/>
      <c r="AA539" s="35"/>
      <c r="AB539" s="35"/>
    </row>
    <row r="540" spans="26:28" customFormat="1" ht="14.5" x14ac:dyDescent="0.35">
      <c r="Z540" s="35"/>
      <c r="AA540" s="35"/>
      <c r="AB540" s="35"/>
    </row>
    <row r="541" spans="26:28" customFormat="1" ht="14.5" x14ac:dyDescent="0.35">
      <c r="Z541" s="35"/>
      <c r="AA541" s="35"/>
      <c r="AB541" s="35"/>
    </row>
    <row r="542" spans="26:28" customFormat="1" ht="14.5" x14ac:dyDescent="0.35">
      <c r="Z542" s="35"/>
      <c r="AA542" s="35"/>
      <c r="AB542" s="35"/>
    </row>
    <row r="543" spans="26:28" customFormat="1" ht="14.5" x14ac:dyDescent="0.35">
      <c r="Z543" s="35"/>
      <c r="AA543" s="35"/>
      <c r="AB543" s="35"/>
    </row>
    <row r="544" spans="26:28" customFormat="1" ht="14.5" x14ac:dyDescent="0.35">
      <c r="Z544" s="35"/>
      <c r="AA544" s="35"/>
      <c r="AB544" s="35"/>
    </row>
    <row r="545" spans="26:28" customFormat="1" ht="14.5" x14ac:dyDescent="0.35">
      <c r="Z545" s="35"/>
      <c r="AA545" s="35"/>
      <c r="AB545" s="35"/>
    </row>
    <row r="546" spans="26:28" customFormat="1" ht="14.5" x14ac:dyDescent="0.35">
      <c r="Z546" s="35"/>
      <c r="AA546" s="35"/>
      <c r="AB546" s="35"/>
    </row>
    <row r="547" spans="26:28" customFormat="1" ht="14.5" x14ac:dyDescent="0.35">
      <c r="Z547" s="35"/>
      <c r="AA547" s="35"/>
      <c r="AB547" s="35"/>
    </row>
    <row r="548" spans="26:28" customFormat="1" ht="14.5" x14ac:dyDescent="0.35">
      <c r="Z548" s="35"/>
      <c r="AA548" s="35"/>
      <c r="AB548" s="35"/>
    </row>
    <row r="549" spans="26:28" customFormat="1" ht="14.5" x14ac:dyDescent="0.35">
      <c r="Z549" s="35"/>
      <c r="AA549" s="35"/>
      <c r="AB549" s="35"/>
    </row>
    <row r="550" spans="26:28" customFormat="1" ht="14.5" x14ac:dyDescent="0.35">
      <c r="Z550" s="35"/>
      <c r="AA550" s="35"/>
      <c r="AB550" s="35"/>
    </row>
    <row r="551" spans="26:28" customFormat="1" ht="14.5" x14ac:dyDescent="0.35">
      <c r="Z551" s="35"/>
      <c r="AA551" s="35"/>
      <c r="AB551" s="35"/>
    </row>
    <row r="552" spans="26:28" customFormat="1" ht="14.5" x14ac:dyDescent="0.35">
      <c r="Z552" s="35"/>
      <c r="AA552" s="35"/>
      <c r="AB552" s="35"/>
    </row>
    <row r="553" spans="26:28" customFormat="1" ht="14.5" x14ac:dyDescent="0.35">
      <c r="Z553" s="35"/>
      <c r="AA553" s="35"/>
      <c r="AB553" s="35"/>
    </row>
    <row r="554" spans="26:28" customFormat="1" ht="14.5" x14ac:dyDescent="0.35">
      <c r="Z554" s="35"/>
      <c r="AA554" s="35"/>
      <c r="AB554" s="35"/>
    </row>
    <row r="555" spans="26:28" customFormat="1" ht="14.5" x14ac:dyDescent="0.35">
      <c r="Z555" s="35"/>
      <c r="AA555" s="35"/>
      <c r="AB555" s="35"/>
    </row>
    <row r="556" spans="26:28" customFormat="1" ht="14.5" x14ac:dyDescent="0.35">
      <c r="Z556" s="35"/>
      <c r="AA556" s="35"/>
      <c r="AB556" s="35"/>
    </row>
    <row r="557" spans="26:28" customFormat="1" ht="14.5" x14ac:dyDescent="0.35">
      <c r="Z557" s="35"/>
      <c r="AA557" s="35"/>
      <c r="AB557" s="35"/>
    </row>
    <row r="558" spans="26:28" customFormat="1" ht="14.5" x14ac:dyDescent="0.35">
      <c r="Z558" s="35"/>
      <c r="AA558" s="35"/>
      <c r="AB558" s="35"/>
    </row>
    <row r="559" spans="26:28" customFormat="1" ht="14.5" x14ac:dyDescent="0.35">
      <c r="Z559" s="35"/>
      <c r="AA559" s="35"/>
      <c r="AB559" s="35"/>
    </row>
    <row r="560" spans="26:28" customFormat="1" ht="14.5" x14ac:dyDescent="0.35">
      <c r="Z560" s="35"/>
      <c r="AA560" s="35"/>
      <c r="AB560" s="35"/>
    </row>
    <row r="561" spans="26:28" customFormat="1" ht="14.5" x14ac:dyDescent="0.35">
      <c r="Z561" s="35"/>
      <c r="AA561" s="35"/>
      <c r="AB561" s="35"/>
    </row>
    <row r="562" spans="26:28" customFormat="1" ht="14.5" x14ac:dyDescent="0.35">
      <c r="Z562" s="35"/>
      <c r="AA562" s="35"/>
      <c r="AB562" s="35"/>
    </row>
    <row r="563" spans="26:28" customFormat="1" ht="14.5" x14ac:dyDescent="0.35">
      <c r="Z563" s="35"/>
      <c r="AA563" s="35"/>
      <c r="AB563" s="35"/>
    </row>
    <row r="564" spans="26:28" customFormat="1" ht="14.5" x14ac:dyDescent="0.35">
      <c r="Z564" s="35"/>
      <c r="AA564" s="35"/>
      <c r="AB564" s="35"/>
    </row>
    <row r="565" spans="26:28" customFormat="1" ht="14.5" x14ac:dyDescent="0.35">
      <c r="Z565" s="35"/>
      <c r="AA565" s="35"/>
      <c r="AB565" s="35"/>
    </row>
    <row r="566" spans="26:28" customFormat="1" ht="14.5" x14ac:dyDescent="0.35">
      <c r="Z566" s="35"/>
      <c r="AA566" s="35"/>
      <c r="AB566" s="35"/>
    </row>
    <row r="567" spans="26:28" customFormat="1" ht="14.5" x14ac:dyDescent="0.35">
      <c r="Z567" s="35"/>
      <c r="AA567" s="35"/>
      <c r="AB567" s="35"/>
    </row>
    <row r="568" spans="26:28" customFormat="1" ht="14.5" x14ac:dyDescent="0.35">
      <c r="Z568" s="35"/>
      <c r="AA568" s="35"/>
      <c r="AB568" s="35"/>
    </row>
    <row r="569" spans="26:28" customFormat="1" ht="14.5" x14ac:dyDescent="0.35">
      <c r="Z569" s="35"/>
      <c r="AA569" s="35"/>
      <c r="AB569" s="35"/>
    </row>
    <row r="570" spans="26:28" customFormat="1" ht="14.5" x14ac:dyDescent="0.35">
      <c r="Z570" s="35"/>
      <c r="AA570" s="35"/>
      <c r="AB570" s="35"/>
    </row>
    <row r="571" spans="26:28" customFormat="1" ht="14.5" x14ac:dyDescent="0.35">
      <c r="Z571" s="35"/>
      <c r="AA571" s="35"/>
      <c r="AB571" s="35"/>
    </row>
    <row r="572" spans="26:28" customFormat="1" ht="14.5" x14ac:dyDescent="0.35">
      <c r="Z572" s="35"/>
      <c r="AA572" s="35"/>
      <c r="AB572" s="35"/>
    </row>
    <row r="573" spans="26:28" customFormat="1" ht="14.5" x14ac:dyDescent="0.35">
      <c r="Z573" s="35"/>
      <c r="AA573" s="35"/>
      <c r="AB573" s="35"/>
    </row>
    <row r="574" spans="26:28" customFormat="1" ht="14.5" x14ac:dyDescent="0.35">
      <c r="Z574" s="35"/>
      <c r="AA574" s="35"/>
      <c r="AB574" s="35"/>
    </row>
    <row r="575" spans="26:28" customFormat="1" ht="14.5" x14ac:dyDescent="0.35">
      <c r="Z575" s="35"/>
      <c r="AA575" s="35"/>
      <c r="AB575" s="35"/>
    </row>
    <row r="576" spans="26:28" customFormat="1" ht="14.5" x14ac:dyDescent="0.35">
      <c r="Z576" s="35"/>
      <c r="AA576" s="35"/>
      <c r="AB576" s="35"/>
    </row>
    <row r="577" spans="26:28" customFormat="1" ht="14.5" x14ac:dyDescent="0.35">
      <c r="Z577" s="35"/>
      <c r="AA577" s="35"/>
      <c r="AB577" s="35"/>
    </row>
    <row r="578" spans="26:28" customFormat="1" ht="14.5" x14ac:dyDescent="0.35">
      <c r="Z578" s="35"/>
      <c r="AA578" s="35"/>
      <c r="AB578" s="35"/>
    </row>
    <row r="579" spans="26:28" customFormat="1" ht="14.5" x14ac:dyDescent="0.35">
      <c r="Z579" s="35"/>
      <c r="AA579" s="35"/>
      <c r="AB579" s="35"/>
    </row>
    <row r="580" spans="26:28" customFormat="1" ht="14.5" x14ac:dyDescent="0.35">
      <c r="Z580" s="35"/>
      <c r="AA580" s="35"/>
      <c r="AB580" s="35"/>
    </row>
    <row r="581" spans="26:28" customFormat="1" ht="14.5" x14ac:dyDescent="0.35">
      <c r="Z581" s="35"/>
      <c r="AA581" s="35"/>
      <c r="AB581" s="35"/>
    </row>
    <row r="582" spans="26:28" customFormat="1" ht="14.5" x14ac:dyDescent="0.35">
      <c r="Z582" s="35"/>
      <c r="AA582" s="35"/>
      <c r="AB582" s="35"/>
    </row>
    <row r="583" spans="26:28" customFormat="1" ht="14.5" x14ac:dyDescent="0.35">
      <c r="Z583" s="35"/>
      <c r="AA583" s="35"/>
      <c r="AB583" s="35"/>
    </row>
    <row r="584" spans="26:28" customFormat="1" ht="14.5" x14ac:dyDescent="0.35">
      <c r="Z584" s="35"/>
      <c r="AA584" s="35"/>
      <c r="AB584" s="35"/>
    </row>
    <row r="585" spans="26:28" customFormat="1" ht="14.5" x14ac:dyDescent="0.35">
      <c r="Z585" s="35"/>
      <c r="AA585" s="35"/>
      <c r="AB585" s="35"/>
    </row>
    <row r="586" spans="26:28" customFormat="1" ht="14.5" x14ac:dyDescent="0.35">
      <c r="Z586" s="35"/>
      <c r="AA586" s="35"/>
      <c r="AB586" s="35"/>
    </row>
    <row r="587" spans="26:28" customFormat="1" ht="14.5" x14ac:dyDescent="0.35">
      <c r="Z587" s="35"/>
      <c r="AA587" s="35"/>
      <c r="AB587" s="35"/>
    </row>
    <row r="588" spans="26:28" customFormat="1" ht="14.5" x14ac:dyDescent="0.35">
      <c r="Z588" s="35"/>
      <c r="AA588" s="35"/>
      <c r="AB588" s="35"/>
    </row>
    <row r="589" spans="26:28" customFormat="1" ht="14.5" x14ac:dyDescent="0.35">
      <c r="Z589" s="35"/>
      <c r="AA589" s="35"/>
      <c r="AB589" s="35"/>
    </row>
    <row r="590" spans="26:28" customFormat="1" ht="14.5" x14ac:dyDescent="0.35">
      <c r="Z590" s="35"/>
      <c r="AA590" s="35"/>
      <c r="AB590" s="35"/>
    </row>
    <row r="591" spans="26:28" customFormat="1" ht="14.5" x14ac:dyDescent="0.35">
      <c r="Z591" s="35"/>
      <c r="AA591" s="35"/>
      <c r="AB591" s="35"/>
    </row>
    <row r="592" spans="26:28" customFormat="1" ht="14.5" x14ac:dyDescent="0.35">
      <c r="Z592" s="35"/>
      <c r="AA592" s="35"/>
      <c r="AB592" s="35"/>
    </row>
    <row r="593" spans="26:28" customFormat="1" ht="14.5" x14ac:dyDescent="0.35">
      <c r="Z593" s="35"/>
      <c r="AA593" s="35"/>
      <c r="AB593" s="35"/>
    </row>
    <row r="594" spans="26:28" customFormat="1" ht="14.5" x14ac:dyDescent="0.35">
      <c r="Z594" s="35"/>
      <c r="AA594" s="35"/>
      <c r="AB594" s="35"/>
    </row>
    <row r="595" spans="26:28" customFormat="1" ht="14.5" x14ac:dyDescent="0.35">
      <c r="Z595" s="35"/>
      <c r="AA595" s="35"/>
      <c r="AB595" s="35"/>
    </row>
    <row r="596" spans="26:28" customFormat="1" ht="14.5" x14ac:dyDescent="0.35">
      <c r="Z596" s="35"/>
      <c r="AA596" s="35"/>
      <c r="AB596" s="35"/>
    </row>
    <row r="597" spans="26:28" customFormat="1" ht="14.5" x14ac:dyDescent="0.35">
      <c r="Z597" s="35"/>
      <c r="AA597" s="35"/>
      <c r="AB597" s="35"/>
    </row>
    <row r="598" spans="26:28" customFormat="1" ht="14.5" x14ac:dyDescent="0.35">
      <c r="Z598" s="35"/>
      <c r="AA598" s="35"/>
      <c r="AB598" s="35"/>
    </row>
    <row r="599" spans="26:28" customFormat="1" ht="14.5" x14ac:dyDescent="0.35">
      <c r="Z599" s="35"/>
      <c r="AA599" s="35"/>
      <c r="AB599" s="35"/>
    </row>
    <row r="600" spans="26:28" customFormat="1" ht="14.5" x14ac:dyDescent="0.35">
      <c r="Z600" s="35"/>
      <c r="AA600" s="35"/>
      <c r="AB600" s="35"/>
    </row>
    <row r="601" spans="26:28" customFormat="1" ht="14.5" x14ac:dyDescent="0.35">
      <c r="Z601" s="35"/>
      <c r="AA601" s="35"/>
      <c r="AB601" s="35"/>
    </row>
    <row r="602" spans="26:28" customFormat="1" ht="14.5" x14ac:dyDescent="0.35">
      <c r="Z602" s="35"/>
      <c r="AA602" s="35"/>
      <c r="AB602" s="35"/>
    </row>
    <row r="603" spans="26:28" customFormat="1" ht="14.5" x14ac:dyDescent="0.35">
      <c r="Z603" s="35"/>
      <c r="AA603" s="35"/>
      <c r="AB603" s="35"/>
    </row>
    <row r="604" spans="26:28" customFormat="1" ht="14.5" x14ac:dyDescent="0.35">
      <c r="Z604" s="35"/>
      <c r="AA604" s="35"/>
      <c r="AB604" s="35"/>
    </row>
    <row r="605" spans="26:28" customFormat="1" ht="14.5" x14ac:dyDescent="0.35">
      <c r="Z605" s="35"/>
      <c r="AA605" s="35"/>
      <c r="AB605" s="35"/>
    </row>
    <row r="606" spans="26:28" customFormat="1" ht="14.5" x14ac:dyDescent="0.35">
      <c r="Z606" s="35"/>
      <c r="AA606" s="35"/>
      <c r="AB606" s="35"/>
    </row>
    <row r="607" spans="26:28" customFormat="1" ht="14.5" x14ac:dyDescent="0.35">
      <c r="Z607" s="35"/>
      <c r="AA607" s="35"/>
      <c r="AB607" s="35"/>
    </row>
    <row r="608" spans="26:28" customFormat="1" ht="14.5" x14ac:dyDescent="0.35">
      <c r="Z608" s="35"/>
      <c r="AA608" s="35"/>
      <c r="AB608" s="35"/>
    </row>
    <row r="609" spans="26:28" customFormat="1" ht="14.5" x14ac:dyDescent="0.35">
      <c r="Z609" s="35"/>
      <c r="AA609" s="35"/>
      <c r="AB609" s="35"/>
    </row>
    <row r="610" spans="26:28" customFormat="1" ht="14.5" x14ac:dyDescent="0.35">
      <c r="Z610" s="35"/>
      <c r="AA610" s="35"/>
      <c r="AB610" s="35"/>
    </row>
    <row r="611" spans="26:28" customFormat="1" ht="14.5" x14ac:dyDescent="0.35">
      <c r="Z611" s="35"/>
      <c r="AA611" s="35"/>
      <c r="AB611" s="35"/>
    </row>
    <row r="612" spans="26:28" customFormat="1" ht="14.5" x14ac:dyDescent="0.35">
      <c r="Z612" s="35"/>
      <c r="AA612" s="35"/>
      <c r="AB612" s="35"/>
    </row>
    <row r="613" spans="26:28" customFormat="1" ht="14.5" x14ac:dyDescent="0.35">
      <c r="Z613" s="35"/>
      <c r="AA613" s="35"/>
      <c r="AB613" s="35"/>
    </row>
    <row r="614" spans="26:28" customFormat="1" ht="14.5" x14ac:dyDescent="0.35">
      <c r="Z614" s="35"/>
      <c r="AA614" s="35"/>
      <c r="AB614" s="35"/>
    </row>
    <row r="615" spans="26:28" customFormat="1" ht="14.5" x14ac:dyDescent="0.35">
      <c r="Z615" s="35"/>
      <c r="AA615" s="35"/>
      <c r="AB615" s="35"/>
    </row>
    <row r="616" spans="26:28" customFormat="1" ht="14.5" x14ac:dyDescent="0.35">
      <c r="Z616" s="35"/>
      <c r="AA616" s="35"/>
      <c r="AB616" s="35"/>
    </row>
    <row r="617" spans="26:28" customFormat="1" ht="14.5" x14ac:dyDescent="0.35">
      <c r="Z617" s="35"/>
      <c r="AA617" s="35"/>
      <c r="AB617" s="35"/>
    </row>
    <row r="618" spans="26:28" customFormat="1" ht="14.5" x14ac:dyDescent="0.35">
      <c r="Z618" s="35"/>
      <c r="AA618" s="35"/>
      <c r="AB618" s="35"/>
    </row>
    <row r="619" spans="26:28" customFormat="1" ht="14.5" x14ac:dyDescent="0.35">
      <c r="Z619" s="35"/>
      <c r="AA619" s="35"/>
      <c r="AB619" s="35"/>
    </row>
    <row r="620" spans="26:28" customFormat="1" ht="14.5" x14ac:dyDescent="0.35">
      <c r="Z620" s="35"/>
      <c r="AA620" s="35"/>
      <c r="AB620" s="35"/>
    </row>
    <row r="621" spans="26:28" customFormat="1" ht="14.5" x14ac:dyDescent="0.35">
      <c r="Z621" s="35"/>
      <c r="AA621" s="35"/>
      <c r="AB621" s="35"/>
    </row>
    <row r="622" spans="26:28" customFormat="1" ht="14.5" x14ac:dyDescent="0.35">
      <c r="Z622" s="35"/>
      <c r="AA622" s="35"/>
      <c r="AB622" s="35"/>
    </row>
    <row r="623" spans="26:28" customFormat="1" ht="14.5" x14ac:dyDescent="0.35">
      <c r="Z623" s="35"/>
      <c r="AA623" s="35"/>
      <c r="AB623" s="35"/>
    </row>
    <row r="624" spans="26:28" customFormat="1" ht="14.5" x14ac:dyDescent="0.35">
      <c r="Z624" s="35"/>
      <c r="AA624" s="35"/>
      <c r="AB624" s="35"/>
    </row>
    <row r="625" spans="26:28" customFormat="1" ht="14.5" x14ac:dyDescent="0.35">
      <c r="Z625" s="35"/>
      <c r="AA625" s="35"/>
      <c r="AB625" s="35"/>
    </row>
    <row r="626" spans="26:28" customFormat="1" ht="14.5" x14ac:dyDescent="0.35">
      <c r="Z626" s="35"/>
      <c r="AA626" s="35"/>
      <c r="AB626" s="35"/>
    </row>
    <row r="627" spans="26:28" customFormat="1" ht="14.5" x14ac:dyDescent="0.35">
      <c r="Z627" s="35"/>
      <c r="AA627" s="35"/>
      <c r="AB627" s="35"/>
    </row>
    <row r="628" spans="26:28" customFormat="1" ht="14.5" x14ac:dyDescent="0.35">
      <c r="Z628" s="35"/>
      <c r="AA628" s="35"/>
      <c r="AB628" s="35"/>
    </row>
    <row r="629" spans="26:28" customFormat="1" ht="14.5" x14ac:dyDescent="0.35">
      <c r="Z629" s="35"/>
      <c r="AA629" s="35"/>
      <c r="AB629" s="35"/>
    </row>
    <row r="630" spans="26:28" customFormat="1" ht="14.5" x14ac:dyDescent="0.35">
      <c r="Z630" s="35"/>
      <c r="AA630" s="35"/>
      <c r="AB630" s="35"/>
    </row>
    <row r="631" spans="26:28" customFormat="1" ht="14.5" x14ac:dyDescent="0.35">
      <c r="Z631" s="35"/>
      <c r="AA631" s="35"/>
      <c r="AB631" s="35"/>
    </row>
    <row r="632" spans="26:28" customFormat="1" ht="14.5" x14ac:dyDescent="0.35">
      <c r="Z632" s="35"/>
      <c r="AA632" s="35"/>
      <c r="AB632" s="35"/>
    </row>
    <row r="633" spans="26:28" customFormat="1" ht="14.5" x14ac:dyDescent="0.35">
      <c r="Z633" s="35"/>
      <c r="AA633" s="35"/>
      <c r="AB633" s="35"/>
    </row>
    <row r="634" spans="26:28" customFormat="1" ht="14.5" x14ac:dyDescent="0.35">
      <c r="Z634" s="35"/>
      <c r="AA634" s="35"/>
      <c r="AB634" s="35"/>
    </row>
    <row r="635" spans="26:28" customFormat="1" ht="14.5" x14ac:dyDescent="0.35">
      <c r="Z635" s="35"/>
      <c r="AA635" s="35"/>
      <c r="AB635" s="35"/>
    </row>
    <row r="636" spans="26:28" customFormat="1" ht="14.5" x14ac:dyDescent="0.35">
      <c r="Z636" s="35"/>
      <c r="AA636" s="35"/>
      <c r="AB636" s="35"/>
    </row>
    <row r="637" spans="26:28" customFormat="1" ht="14.5" x14ac:dyDescent="0.35">
      <c r="Z637" s="35"/>
      <c r="AA637" s="35"/>
      <c r="AB637" s="35"/>
    </row>
    <row r="638" spans="26:28" customFormat="1" ht="14.5" x14ac:dyDescent="0.35">
      <c r="Z638" s="35"/>
      <c r="AA638" s="35"/>
      <c r="AB638" s="35"/>
    </row>
    <row r="639" spans="26:28" customFormat="1" ht="14.5" x14ac:dyDescent="0.35">
      <c r="Z639" s="35"/>
      <c r="AA639" s="35"/>
      <c r="AB639" s="35"/>
    </row>
    <row r="640" spans="26:28" customFormat="1" ht="14.5" x14ac:dyDescent="0.35">
      <c r="Z640" s="35"/>
      <c r="AA640" s="35"/>
      <c r="AB640" s="35"/>
    </row>
    <row r="641" spans="26:28" customFormat="1" ht="14.5" x14ac:dyDescent="0.35">
      <c r="Z641" s="35"/>
      <c r="AA641" s="35"/>
      <c r="AB641" s="35"/>
    </row>
    <row r="642" spans="26:28" customFormat="1" ht="14.5" x14ac:dyDescent="0.35">
      <c r="Z642" s="35"/>
      <c r="AA642" s="35"/>
      <c r="AB642" s="35"/>
    </row>
    <row r="643" spans="26:28" customFormat="1" ht="14.5" x14ac:dyDescent="0.35">
      <c r="Z643" s="35"/>
      <c r="AA643" s="35"/>
      <c r="AB643" s="35"/>
    </row>
    <row r="644" spans="26:28" customFormat="1" ht="14.5" x14ac:dyDescent="0.35">
      <c r="Z644" s="35"/>
      <c r="AA644" s="35"/>
      <c r="AB644" s="35"/>
    </row>
    <row r="645" spans="26:28" customFormat="1" ht="14.5" x14ac:dyDescent="0.35">
      <c r="Z645" s="35"/>
      <c r="AA645" s="35"/>
      <c r="AB645" s="35"/>
    </row>
    <row r="646" spans="26:28" customFormat="1" ht="14.5" x14ac:dyDescent="0.35">
      <c r="Z646" s="35"/>
      <c r="AA646" s="35"/>
      <c r="AB646" s="35"/>
    </row>
    <row r="647" spans="26:28" customFormat="1" ht="14.5" x14ac:dyDescent="0.35">
      <c r="Z647" s="35"/>
      <c r="AA647" s="35"/>
      <c r="AB647" s="35"/>
    </row>
    <row r="648" spans="26:28" customFormat="1" ht="14.5" x14ac:dyDescent="0.35">
      <c r="Z648" s="35"/>
      <c r="AA648" s="35"/>
      <c r="AB648" s="35"/>
    </row>
    <row r="649" spans="26:28" customFormat="1" ht="14.5" x14ac:dyDescent="0.35">
      <c r="Z649" s="35"/>
      <c r="AA649" s="35"/>
      <c r="AB649" s="35"/>
    </row>
    <row r="650" spans="26:28" customFormat="1" ht="14.5" x14ac:dyDescent="0.35">
      <c r="Z650" s="35"/>
      <c r="AA650" s="35"/>
      <c r="AB650" s="35"/>
    </row>
    <row r="651" spans="26:28" customFormat="1" ht="14.5" x14ac:dyDescent="0.35">
      <c r="Z651" s="35"/>
      <c r="AA651" s="35"/>
      <c r="AB651" s="35"/>
    </row>
    <row r="652" spans="26:28" customFormat="1" ht="14.5" x14ac:dyDescent="0.35">
      <c r="Z652" s="35"/>
      <c r="AA652" s="35"/>
      <c r="AB652" s="35"/>
    </row>
    <row r="653" spans="26:28" customFormat="1" ht="14.5" x14ac:dyDescent="0.35">
      <c r="Z653" s="35"/>
      <c r="AA653" s="35"/>
      <c r="AB653" s="35"/>
    </row>
    <row r="654" spans="26:28" customFormat="1" ht="14.5" x14ac:dyDescent="0.35">
      <c r="Z654" s="35"/>
      <c r="AA654" s="35"/>
      <c r="AB654" s="35"/>
    </row>
    <row r="655" spans="26:28" customFormat="1" ht="14.5" x14ac:dyDescent="0.35">
      <c r="Z655" s="35"/>
      <c r="AA655" s="35"/>
      <c r="AB655" s="35"/>
    </row>
    <row r="656" spans="26:28" customFormat="1" ht="14.5" x14ac:dyDescent="0.35">
      <c r="Z656" s="35"/>
      <c r="AA656" s="35"/>
      <c r="AB656" s="35"/>
    </row>
    <row r="657" spans="26:28" customFormat="1" ht="14.5" x14ac:dyDescent="0.35">
      <c r="Z657" s="35"/>
      <c r="AA657" s="35"/>
      <c r="AB657" s="35"/>
    </row>
    <row r="658" spans="26:28" customFormat="1" ht="14.5" x14ac:dyDescent="0.35">
      <c r="Z658" s="35"/>
      <c r="AA658" s="35"/>
      <c r="AB658" s="35"/>
    </row>
    <row r="659" spans="26:28" customFormat="1" ht="14.5" x14ac:dyDescent="0.35">
      <c r="Z659" s="35"/>
      <c r="AA659" s="35"/>
      <c r="AB659" s="35"/>
    </row>
    <row r="660" spans="26:28" customFormat="1" ht="14.5" x14ac:dyDescent="0.35">
      <c r="Z660" s="35"/>
      <c r="AA660" s="35"/>
      <c r="AB660" s="35"/>
    </row>
    <row r="661" spans="26:28" customFormat="1" ht="14.5" x14ac:dyDescent="0.35">
      <c r="Z661" s="35"/>
      <c r="AA661" s="35"/>
      <c r="AB661" s="35"/>
    </row>
    <row r="662" spans="26:28" customFormat="1" ht="14.5" x14ac:dyDescent="0.35">
      <c r="Z662" s="35"/>
      <c r="AA662" s="35"/>
      <c r="AB662" s="35"/>
    </row>
    <row r="663" spans="26:28" customFormat="1" ht="14.5" x14ac:dyDescent="0.35">
      <c r="Z663" s="35"/>
      <c r="AA663" s="35"/>
      <c r="AB663" s="35"/>
    </row>
    <row r="664" spans="26:28" customFormat="1" ht="14.5" x14ac:dyDescent="0.35">
      <c r="Z664" s="35"/>
      <c r="AA664" s="35"/>
      <c r="AB664" s="35"/>
    </row>
    <row r="665" spans="26:28" customFormat="1" ht="14.5" x14ac:dyDescent="0.35">
      <c r="Z665" s="35"/>
      <c r="AA665" s="35"/>
      <c r="AB665" s="35"/>
    </row>
    <row r="666" spans="26:28" customFormat="1" ht="14.5" x14ac:dyDescent="0.35">
      <c r="Z666" s="35"/>
      <c r="AA666" s="35"/>
      <c r="AB666" s="35"/>
    </row>
    <row r="667" spans="26:28" customFormat="1" ht="14.5" x14ac:dyDescent="0.35">
      <c r="Z667" s="35"/>
      <c r="AA667" s="35"/>
      <c r="AB667" s="35"/>
    </row>
    <row r="668" spans="26:28" customFormat="1" ht="14.5" x14ac:dyDescent="0.35">
      <c r="Z668" s="35"/>
      <c r="AA668" s="35"/>
      <c r="AB668" s="35"/>
    </row>
    <row r="669" spans="26:28" customFormat="1" ht="14.5" x14ac:dyDescent="0.35">
      <c r="Z669" s="35"/>
      <c r="AA669" s="35"/>
      <c r="AB669" s="35"/>
    </row>
    <row r="670" spans="26:28" customFormat="1" ht="14.5" x14ac:dyDescent="0.35">
      <c r="Z670" s="35"/>
      <c r="AA670" s="35"/>
      <c r="AB670" s="35"/>
    </row>
    <row r="671" spans="26:28" customFormat="1" ht="14.5" x14ac:dyDescent="0.35">
      <c r="Z671" s="35"/>
      <c r="AA671" s="35"/>
      <c r="AB671" s="35"/>
    </row>
    <row r="672" spans="26:28" customFormat="1" ht="14.5" x14ac:dyDescent="0.35">
      <c r="Z672" s="35"/>
      <c r="AA672" s="35"/>
      <c r="AB672" s="35"/>
    </row>
    <row r="673" spans="26:28" customFormat="1" ht="14.5" x14ac:dyDescent="0.35">
      <c r="Z673" s="35"/>
      <c r="AA673" s="35"/>
      <c r="AB673" s="35"/>
    </row>
    <row r="674" spans="26:28" customFormat="1" ht="14.5" x14ac:dyDescent="0.35">
      <c r="Z674" s="35"/>
      <c r="AA674" s="35"/>
      <c r="AB674" s="35"/>
    </row>
    <row r="675" spans="26:28" customFormat="1" ht="14.5" x14ac:dyDescent="0.35">
      <c r="Z675" s="35"/>
      <c r="AA675" s="35"/>
      <c r="AB675" s="35"/>
    </row>
    <row r="676" spans="26:28" customFormat="1" ht="14.5" x14ac:dyDescent="0.35">
      <c r="Z676" s="35"/>
      <c r="AA676" s="35"/>
      <c r="AB676" s="35"/>
    </row>
    <row r="677" spans="26:28" customFormat="1" ht="14.5" x14ac:dyDescent="0.35">
      <c r="Z677" s="35"/>
      <c r="AA677" s="35"/>
      <c r="AB677" s="35"/>
    </row>
    <row r="678" spans="26:28" customFormat="1" ht="14.5" x14ac:dyDescent="0.35">
      <c r="Z678" s="35"/>
      <c r="AA678" s="35"/>
      <c r="AB678" s="35"/>
    </row>
    <row r="679" spans="26:28" customFormat="1" ht="14.5" x14ac:dyDescent="0.35">
      <c r="Z679" s="35"/>
      <c r="AA679" s="35"/>
      <c r="AB679" s="35"/>
    </row>
    <row r="680" spans="26:28" customFormat="1" ht="14.5" x14ac:dyDescent="0.35">
      <c r="Z680" s="35"/>
      <c r="AA680" s="35"/>
      <c r="AB680" s="35"/>
    </row>
    <row r="681" spans="26:28" customFormat="1" ht="14.5" x14ac:dyDescent="0.35">
      <c r="Z681" s="35"/>
      <c r="AA681" s="35"/>
      <c r="AB681" s="35"/>
    </row>
    <row r="682" spans="26:28" customFormat="1" ht="14.5" x14ac:dyDescent="0.35">
      <c r="Z682" s="35"/>
      <c r="AA682" s="35"/>
      <c r="AB682" s="35"/>
    </row>
    <row r="683" spans="26:28" customFormat="1" ht="14.5" x14ac:dyDescent="0.35">
      <c r="Z683" s="35"/>
      <c r="AA683" s="35"/>
      <c r="AB683" s="35"/>
    </row>
    <row r="684" spans="26:28" customFormat="1" ht="14.5" x14ac:dyDescent="0.35">
      <c r="Z684" s="35"/>
      <c r="AA684" s="35"/>
      <c r="AB684" s="35"/>
    </row>
    <row r="685" spans="26:28" customFormat="1" ht="14.5" x14ac:dyDescent="0.35">
      <c r="Z685" s="35"/>
      <c r="AA685" s="35"/>
      <c r="AB685" s="35"/>
    </row>
    <row r="686" spans="26:28" customFormat="1" ht="14.5" x14ac:dyDescent="0.35">
      <c r="Z686" s="35"/>
      <c r="AA686" s="35"/>
      <c r="AB686" s="35"/>
    </row>
    <row r="687" spans="26:28" customFormat="1" ht="14.5" x14ac:dyDescent="0.35">
      <c r="Z687" s="35"/>
      <c r="AA687" s="35"/>
      <c r="AB687" s="35"/>
    </row>
    <row r="688" spans="26:28" customFormat="1" ht="14.5" x14ac:dyDescent="0.35">
      <c r="Z688" s="35"/>
      <c r="AA688" s="35"/>
      <c r="AB688" s="35"/>
    </row>
    <row r="689" spans="26:28" customFormat="1" ht="14.5" x14ac:dyDescent="0.35">
      <c r="Z689" s="35"/>
      <c r="AA689" s="35"/>
      <c r="AB689" s="35"/>
    </row>
    <row r="690" spans="26:28" customFormat="1" ht="14.5" x14ac:dyDescent="0.35">
      <c r="Z690" s="35"/>
      <c r="AA690" s="35"/>
      <c r="AB690" s="35"/>
    </row>
    <row r="691" spans="26:28" customFormat="1" ht="14.5" x14ac:dyDescent="0.35">
      <c r="Z691" s="35"/>
      <c r="AA691" s="35"/>
      <c r="AB691" s="35"/>
    </row>
    <row r="692" spans="26:28" customFormat="1" ht="14.5" x14ac:dyDescent="0.35">
      <c r="Z692" s="35"/>
      <c r="AA692" s="35"/>
      <c r="AB692" s="35"/>
    </row>
    <row r="693" spans="26:28" customFormat="1" ht="14.5" x14ac:dyDescent="0.35">
      <c r="Z693" s="35"/>
      <c r="AA693" s="35"/>
      <c r="AB693" s="35"/>
    </row>
    <row r="694" spans="26:28" customFormat="1" ht="14.5" x14ac:dyDescent="0.35">
      <c r="Z694" s="35"/>
      <c r="AA694" s="35"/>
      <c r="AB694" s="35"/>
    </row>
    <row r="695" spans="26:28" customFormat="1" ht="14.5" x14ac:dyDescent="0.35">
      <c r="Z695" s="35"/>
      <c r="AA695" s="35"/>
      <c r="AB695" s="35"/>
    </row>
    <row r="696" spans="26:28" customFormat="1" ht="14.5" x14ac:dyDescent="0.35">
      <c r="Z696" s="35"/>
      <c r="AA696" s="35"/>
      <c r="AB696" s="35"/>
    </row>
    <row r="697" spans="26:28" customFormat="1" ht="14.5" x14ac:dyDescent="0.35">
      <c r="Z697" s="35"/>
      <c r="AA697" s="35"/>
      <c r="AB697" s="35"/>
    </row>
    <row r="698" spans="26:28" customFormat="1" ht="14.5" x14ac:dyDescent="0.35">
      <c r="Z698" s="35"/>
      <c r="AA698" s="35"/>
      <c r="AB698" s="35"/>
    </row>
    <row r="699" spans="26:28" customFormat="1" ht="14.5" x14ac:dyDescent="0.35">
      <c r="Z699" s="35"/>
      <c r="AA699" s="35"/>
      <c r="AB699" s="35"/>
    </row>
    <row r="700" spans="26:28" customFormat="1" ht="14.5" x14ac:dyDescent="0.35">
      <c r="Z700" s="35"/>
      <c r="AA700" s="35"/>
      <c r="AB700" s="35"/>
    </row>
    <row r="701" spans="26:28" customFormat="1" ht="14.5" x14ac:dyDescent="0.35">
      <c r="Z701" s="35"/>
      <c r="AA701" s="35"/>
      <c r="AB701" s="35"/>
    </row>
    <row r="702" spans="26:28" customFormat="1" ht="14.5" x14ac:dyDescent="0.35">
      <c r="Z702" s="35"/>
      <c r="AA702" s="35"/>
      <c r="AB702" s="35"/>
    </row>
    <row r="703" spans="26:28" customFormat="1" ht="14.5" x14ac:dyDescent="0.35">
      <c r="Z703" s="35"/>
      <c r="AA703" s="35"/>
      <c r="AB703" s="35"/>
    </row>
    <row r="704" spans="26:28" customFormat="1" ht="14.5" x14ac:dyDescent="0.35">
      <c r="Z704" s="35"/>
      <c r="AA704" s="35"/>
      <c r="AB704" s="35"/>
    </row>
    <row r="705" spans="26:28" customFormat="1" ht="14.5" x14ac:dyDescent="0.35">
      <c r="Z705" s="35"/>
      <c r="AA705" s="35"/>
      <c r="AB705" s="35"/>
    </row>
    <row r="706" spans="26:28" customFormat="1" ht="14.5" x14ac:dyDescent="0.35">
      <c r="Z706" s="35"/>
      <c r="AA706" s="35"/>
      <c r="AB706" s="35"/>
    </row>
    <row r="707" spans="26:28" customFormat="1" ht="14.5" x14ac:dyDescent="0.35">
      <c r="Z707" s="35"/>
      <c r="AA707" s="35"/>
      <c r="AB707" s="35"/>
    </row>
    <row r="708" spans="26:28" customFormat="1" ht="14.5" x14ac:dyDescent="0.35">
      <c r="Z708" s="35"/>
      <c r="AA708" s="35"/>
      <c r="AB708" s="35"/>
    </row>
    <row r="709" spans="26:28" customFormat="1" ht="14.5" x14ac:dyDescent="0.35">
      <c r="Z709" s="35"/>
      <c r="AA709" s="35"/>
      <c r="AB709" s="35"/>
    </row>
    <row r="710" spans="26:28" customFormat="1" ht="14.5" x14ac:dyDescent="0.35">
      <c r="Z710" s="35"/>
      <c r="AA710" s="35"/>
      <c r="AB710" s="35"/>
    </row>
    <row r="711" spans="26:28" customFormat="1" ht="14.5" x14ac:dyDescent="0.35">
      <c r="Z711" s="35"/>
      <c r="AA711" s="35"/>
      <c r="AB711" s="35"/>
    </row>
    <row r="712" spans="26:28" customFormat="1" ht="14.5" x14ac:dyDescent="0.35">
      <c r="Z712" s="35"/>
      <c r="AA712" s="35"/>
      <c r="AB712" s="35"/>
    </row>
    <row r="713" spans="26:28" customFormat="1" ht="14.5" x14ac:dyDescent="0.35">
      <c r="Z713" s="35"/>
      <c r="AA713" s="35"/>
      <c r="AB713" s="35"/>
    </row>
    <row r="714" spans="26:28" customFormat="1" ht="14.5" x14ac:dyDescent="0.35">
      <c r="Z714" s="35"/>
      <c r="AA714" s="35"/>
      <c r="AB714" s="35"/>
    </row>
    <row r="715" spans="26:28" customFormat="1" ht="14.5" x14ac:dyDescent="0.35">
      <c r="Z715" s="35"/>
      <c r="AA715" s="35"/>
      <c r="AB715" s="35"/>
    </row>
    <row r="716" spans="26:28" customFormat="1" ht="14.5" x14ac:dyDescent="0.35">
      <c r="Z716" s="35"/>
      <c r="AA716" s="35"/>
      <c r="AB716" s="35"/>
    </row>
    <row r="717" spans="26:28" customFormat="1" ht="14.5" x14ac:dyDescent="0.35">
      <c r="Z717" s="35"/>
      <c r="AA717" s="35"/>
      <c r="AB717" s="35"/>
    </row>
    <row r="718" spans="26:28" customFormat="1" ht="14.5" x14ac:dyDescent="0.35">
      <c r="Z718" s="35"/>
      <c r="AA718" s="35"/>
      <c r="AB718" s="35"/>
    </row>
    <row r="719" spans="26:28" customFormat="1" ht="14.5" x14ac:dyDescent="0.35">
      <c r="Z719" s="35"/>
      <c r="AA719" s="35"/>
      <c r="AB719" s="35"/>
    </row>
    <row r="720" spans="26:28" customFormat="1" ht="14.5" x14ac:dyDescent="0.35">
      <c r="Z720" s="35"/>
      <c r="AA720" s="35"/>
      <c r="AB720" s="35"/>
    </row>
    <row r="721" spans="26:28" customFormat="1" ht="14.5" x14ac:dyDescent="0.35">
      <c r="Z721" s="35"/>
      <c r="AA721" s="35"/>
      <c r="AB721" s="35"/>
    </row>
    <row r="722" spans="26:28" customFormat="1" ht="14.5" x14ac:dyDescent="0.35">
      <c r="Z722" s="35"/>
      <c r="AA722" s="35"/>
      <c r="AB722" s="35"/>
    </row>
    <row r="723" spans="26:28" customFormat="1" ht="14.5" x14ac:dyDescent="0.35">
      <c r="Z723" s="35"/>
      <c r="AA723" s="35"/>
      <c r="AB723" s="35"/>
    </row>
    <row r="724" spans="26:28" customFormat="1" ht="14.5" x14ac:dyDescent="0.35">
      <c r="Z724" s="35"/>
      <c r="AA724" s="35"/>
      <c r="AB724" s="35"/>
    </row>
    <row r="725" spans="26:28" customFormat="1" ht="14.5" x14ac:dyDescent="0.35">
      <c r="Z725" s="35"/>
      <c r="AA725" s="35"/>
      <c r="AB725" s="35"/>
    </row>
    <row r="726" spans="26:28" customFormat="1" ht="14.5" x14ac:dyDescent="0.35">
      <c r="Z726" s="35"/>
      <c r="AA726" s="35"/>
      <c r="AB726" s="35"/>
    </row>
    <row r="727" spans="26:28" customFormat="1" ht="14.5" x14ac:dyDescent="0.35">
      <c r="Z727" s="35"/>
      <c r="AA727" s="35"/>
      <c r="AB727" s="35"/>
    </row>
    <row r="728" spans="26:28" customFormat="1" ht="14.5" x14ac:dyDescent="0.35">
      <c r="Z728" s="35"/>
      <c r="AA728" s="35"/>
      <c r="AB728" s="35"/>
    </row>
    <row r="729" spans="26:28" customFormat="1" ht="14.5" x14ac:dyDescent="0.35">
      <c r="Z729" s="35"/>
      <c r="AA729" s="35"/>
      <c r="AB729" s="35"/>
    </row>
    <row r="730" spans="26:28" customFormat="1" ht="14.5" x14ac:dyDescent="0.35">
      <c r="Z730" s="35"/>
      <c r="AA730" s="35"/>
      <c r="AB730" s="35"/>
    </row>
    <row r="731" spans="26:28" customFormat="1" ht="14.5" x14ac:dyDescent="0.35">
      <c r="Z731" s="35"/>
      <c r="AA731" s="35"/>
      <c r="AB731" s="35"/>
    </row>
    <row r="732" spans="26:28" customFormat="1" ht="14.5" x14ac:dyDescent="0.35">
      <c r="Z732" s="35"/>
      <c r="AA732" s="35"/>
      <c r="AB732" s="35"/>
    </row>
    <row r="733" spans="26:28" customFormat="1" ht="14.5" x14ac:dyDescent="0.35">
      <c r="Z733" s="35"/>
      <c r="AA733" s="35"/>
      <c r="AB733" s="35"/>
    </row>
    <row r="734" spans="26:28" customFormat="1" ht="14.5" x14ac:dyDescent="0.35">
      <c r="Z734" s="35"/>
      <c r="AA734" s="35"/>
      <c r="AB734" s="35"/>
    </row>
    <row r="735" spans="26:28" customFormat="1" ht="14.5" x14ac:dyDescent="0.35">
      <c r="Z735" s="35"/>
      <c r="AA735" s="35"/>
      <c r="AB735" s="35"/>
    </row>
    <row r="736" spans="26:28" customFormat="1" ht="14.5" x14ac:dyDescent="0.35">
      <c r="Z736" s="35"/>
      <c r="AA736" s="35"/>
      <c r="AB736" s="35"/>
    </row>
    <row r="737" spans="26:28" customFormat="1" ht="14.5" x14ac:dyDescent="0.35">
      <c r="Z737" s="35"/>
      <c r="AA737" s="35"/>
      <c r="AB737" s="35"/>
    </row>
    <row r="738" spans="26:28" customFormat="1" ht="14.5" x14ac:dyDescent="0.35">
      <c r="Z738" s="35"/>
      <c r="AA738" s="35"/>
      <c r="AB738" s="35"/>
    </row>
    <row r="739" spans="26:28" customFormat="1" ht="14.5" x14ac:dyDescent="0.35">
      <c r="Z739" s="35"/>
      <c r="AA739" s="35"/>
      <c r="AB739" s="35"/>
    </row>
    <row r="740" spans="26:28" customFormat="1" ht="14.5" x14ac:dyDescent="0.35">
      <c r="Z740" s="35"/>
      <c r="AA740" s="35"/>
      <c r="AB740" s="35"/>
    </row>
    <row r="741" spans="26:28" customFormat="1" ht="14.5" x14ac:dyDescent="0.35">
      <c r="Z741" s="35"/>
      <c r="AA741" s="35"/>
      <c r="AB741" s="35"/>
    </row>
    <row r="742" spans="26:28" customFormat="1" ht="14.5" x14ac:dyDescent="0.35">
      <c r="Z742" s="35"/>
      <c r="AA742" s="35"/>
      <c r="AB742" s="35"/>
    </row>
    <row r="743" spans="26:28" customFormat="1" ht="14.5" x14ac:dyDescent="0.35">
      <c r="Z743" s="35"/>
      <c r="AA743" s="35"/>
      <c r="AB743" s="35"/>
    </row>
    <row r="744" spans="26:28" customFormat="1" ht="14.5" x14ac:dyDescent="0.35">
      <c r="Z744" s="35"/>
      <c r="AA744" s="35"/>
      <c r="AB744" s="35"/>
    </row>
    <row r="745" spans="26:28" customFormat="1" ht="14.5" x14ac:dyDescent="0.35">
      <c r="Z745" s="35"/>
      <c r="AA745" s="35"/>
      <c r="AB745" s="35"/>
    </row>
    <row r="746" spans="26:28" customFormat="1" ht="14.5" x14ac:dyDescent="0.35">
      <c r="Z746" s="35"/>
      <c r="AA746" s="35"/>
      <c r="AB746" s="35"/>
    </row>
    <row r="747" spans="26:28" customFormat="1" ht="14.5" x14ac:dyDescent="0.35">
      <c r="Z747" s="35"/>
      <c r="AA747" s="35"/>
      <c r="AB747" s="35"/>
    </row>
    <row r="748" spans="26:28" customFormat="1" ht="14.5" x14ac:dyDescent="0.35">
      <c r="Z748" s="35"/>
      <c r="AA748" s="35"/>
      <c r="AB748" s="35"/>
    </row>
    <row r="749" spans="26:28" customFormat="1" ht="14.5" x14ac:dyDescent="0.35">
      <c r="Z749" s="35"/>
      <c r="AA749" s="35"/>
      <c r="AB749" s="35"/>
    </row>
    <row r="750" spans="26:28" customFormat="1" ht="14.5" x14ac:dyDescent="0.35">
      <c r="Z750" s="35"/>
      <c r="AA750" s="35"/>
      <c r="AB750" s="35"/>
    </row>
    <row r="751" spans="26:28" customFormat="1" ht="14.5" x14ac:dyDescent="0.35">
      <c r="Z751" s="35"/>
      <c r="AA751" s="35"/>
      <c r="AB751" s="35"/>
    </row>
    <row r="752" spans="26:28" customFormat="1" ht="14.5" x14ac:dyDescent="0.35">
      <c r="Z752" s="35"/>
      <c r="AA752" s="35"/>
      <c r="AB752" s="35"/>
    </row>
    <row r="753" spans="26:28" customFormat="1" ht="14.5" x14ac:dyDescent="0.35">
      <c r="Z753" s="35"/>
      <c r="AA753" s="35"/>
      <c r="AB753" s="35"/>
    </row>
    <row r="754" spans="26:28" customFormat="1" ht="14.5" x14ac:dyDescent="0.35">
      <c r="Z754" s="35"/>
      <c r="AA754" s="35"/>
      <c r="AB754" s="35"/>
    </row>
    <row r="755" spans="26:28" customFormat="1" ht="14.5" x14ac:dyDescent="0.35">
      <c r="Z755" s="35"/>
      <c r="AA755" s="35"/>
      <c r="AB755" s="35"/>
    </row>
    <row r="756" spans="26:28" customFormat="1" ht="14.5" x14ac:dyDescent="0.35">
      <c r="Z756" s="35"/>
      <c r="AA756" s="35"/>
      <c r="AB756" s="35"/>
    </row>
    <row r="757" spans="26:28" customFormat="1" ht="14.5" x14ac:dyDescent="0.35">
      <c r="Z757" s="35"/>
      <c r="AA757" s="35"/>
      <c r="AB757" s="35"/>
    </row>
    <row r="758" spans="26:28" customFormat="1" ht="14.5" x14ac:dyDescent="0.35">
      <c r="Z758" s="35"/>
      <c r="AA758" s="35"/>
      <c r="AB758" s="35"/>
    </row>
    <row r="759" spans="26:28" customFormat="1" ht="14.5" x14ac:dyDescent="0.35">
      <c r="Z759" s="35"/>
      <c r="AA759" s="35"/>
      <c r="AB759" s="35"/>
    </row>
    <row r="760" spans="26:28" customFormat="1" ht="14.5" x14ac:dyDescent="0.35">
      <c r="Z760" s="35"/>
      <c r="AA760" s="35"/>
      <c r="AB760" s="35"/>
    </row>
    <row r="761" spans="26:28" customFormat="1" ht="14.5" x14ac:dyDescent="0.35">
      <c r="Z761" s="35"/>
      <c r="AA761" s="35"/>
      <c r="AB761" s="35"/>
    </row>
    <row r="762" spans="26:28" customFormat="1" ht="14.5" x14ac:dyDescent="0.35">
      <c r="Z762" s="35"/>
      <c r="AA762" s="35"/>
      <c r="AB762" s="35"/>
    </row>
    <row r="763" spans="26:28" customFormat="1" ht="14.5" x14ac:dyDescent="0.35">
      <c r="Z763" s="35"/>
      <c r="AA763" s="35"/>
      <c r="AB763" s="35"/>
    </row>
    <row r="764" spans="26:28" customFormat="1" ht="14.5" x14ac:dyDescent="0.35">
      <c r="Z764" s="35"/>
      <c r="AA764" s="35"/>
      <c r="AB764" s="35"/>
    </row>
    <row r="765" spans="26:28" customFormat="1" ht="14.5" x14ac:dyDescent="0.35">
      <c r="Z765" s="35"/>
      <c r="AA765" s="35"/>
      <c r="AB765" s="35"/>
    </row>
    <row r="766" spans="26:28" customFormat="1" ht="14.5" x14ac:dyDescent="0.35">
      <c r="Z766" s="35"/>
      <c r="AA766" s="35"/>
      <c r="AB766" s="35"/>
    </row>
    <row r="767" spans="26:28" customFormat="1" ht="14.5" x14ac:dyDescent="0.35">
      <c r="Z767" s="35"/>
      <c r="AA767" s="35"/>
      <c r="AB767" s="35"/>
    </row>
    <row r="768" spans="26:28" customFormat="1" ht="14.5" x14ac:dyDescent="0.35">
      <c r="Z768" s="35"/>
      <c r="AA768" s="35"/>
      <c r="AB768" s="35"/>
    </row>
    <row r="769" spans="26:28" customFormat="1" ht="14.5" x14ac:dyDescent="0.35">
      <c r="Z769" s="35"/>
      <c r="AA769" s="35"/>
      <c r="AB769" s="35"/>
    </row>
    <row r="770" spans="26:28" customFormat="1" ht="14.5" x14ac:dyDescent="0.35">
      <c r="Z770" s="35"/>
      <c r="AA770" s="35"/>
      <c r="AB770" s="35"/>
    </row>
    <row r="771" spans="26:28" customFormat="1" ht="14.5" x14ac:dyDescent="0.35">
      <c r="Z771" s="35"/>
      <c r="AA771" s="35"/>
      <c r="AB771" s="35"/>
    </row>
    <row r="772" spans="26:28" customFormat="1" ht="14.5" x14ac:dyDescent="0.35">
      <c r="Z772" s="35"/>
      <c r="AA772" s="35"/>
      <c r="AB772" s="35"/>
    </row>
    <row r="773" spans="26:28" customFormat="1" ht="14.5" x14ac:dyDescent="0.35">
      <c r="Z773" s="35"/>
      <c r="AA773" s="35"/>
      <c r="AB773" s="35"/>
    </row>
    <row r="774" spans="26:28" customFormat="1" ht="14.5" x14ac:dyDescent="0.35">
      <c r="Z774" s="35"/>
      <c r="AA774" s="35"/>
      <c r="AB774" s="35"/>
    </row>
    <row r="775" spans="26:28" customFormat="1" ht="14.5" x14ac:dyDescent="0.35">
      <c r="Z775" s="35"/>
      <c r="AA775" s="35"/>
      <c r="AB775" s="35"/>
    </row>
    <row r="776" spans="26:28" customFormat="1" ht="14.5" x14ac:dyDescent="0.35">
      <c r="Z776" s="35"/>
      <c r="AA776" s="35"/>
      <c r="AB776" s="35"/>
    </row>
    <row r="777" spans="26:28" customFormat="1" ht="14.5" x14ac:dyDescent="0.35">
      <c r="Z777" s="35"/>
      <c r="AA777" s="35"/>
      <c r="AB777" s="35"/>
    </row>
    <row r="778" spans="26:28" customFormat="1" ht="14.5" x14ac:dyDescent="0.35">
      <c r="Z778" s="35"/>
      <c r="AA778" s="35"/>
      <c r="AB778" s="35"/>
    </row>
    <row r="779" spans="26:28" customFormat="1" ht="14.5" x14ac:dyDescent="0.35">
      <c r="Z779" s="35"/>
      <c r="AA779" s="35"/>
      <c r="AB779" s="35"/>
    </row>
    <row r="780" spans="26:28" customFormat="1" ht="14.5" x14ac:dyDescent="0.35">
      <c r="Z780" s="35"/>
      <c r="AA780" s="35"/>
      <c r="AB780" s="35"/>
    </row>
    <row r="781" spans="26:28" customFormat="1" ht="14.5" x14ac:dyDescent="0.35">
      <c r="Z781" s="35"/>
      <c r="AA781" s="35"/>
      <c r="AB781" s="35"/>
    </row>
    <row r="782" spans="26:28" customFormat="1" ht="14.5" x14ac:dyDescent="0.35">
      <c r="Z782" s="35"/>
      <c r="AA782" s="35"/>
      <c r="AB782" s="35"/>
    </row>
    <row r="783" spans="26:28" customFormat="1" ht="14.5" x14ac:dyDescent="0.35">
      <c r="Z783" s="35"/>
      <c r="AA783" s="35"/>
      <c r="AB783" s="35"/>
    </row>
    <row r="784" spans="26:28" customFormat="1" ht="14.5" x14ac:dyDescent="0.35">
      <c r="Z784" s="35"/>
      <c r="AA784" s="35"/>
      <c r="AB784" s="35"/>
    </row>
    <row r="785" spans="26:28" customFormat="1" ht="14.5" x14ac:dyDescent="0.35">
      <c r="Z785" s="35"/>
      <c r="AA785" s="35"/>
      <c r="AB785" s="35"/>
    </row>
    <row r="786" spans="26:28" customFormat="1" ht="14.5" x14ac:dyDescent="0.35">
      <c r="Z786" s="35"/>
      <c r="AA786" s="35"/>
      <c r="AB786" s="35"/>
    </row>
    <row r="787" spans="26:28" customFormat="1" ht="14.5" x14ac:dyDescent="0.35">
      <c r="Z787" s="35"/>
      <c r="AA787" s="35"/>
      <c r="AB787" s="35"/>
    </row>
    <row r="788" spans="26:28" customFormat="1" ht="14.5" x14ac:dyDescent="0.35">
      <c r="Z788" s="35"/>
      <c r="AA788" s="35"/>
      <c r="AB788" s="35"/>
    </row>
    <row r="789" spans="26:28" customFormat="1" ht="14.5" x14ac:dyDescent="0.35">
      <c r="Z789" s="35"/>
      <c r="AA789" s="35"/>
      <c r="AB789" s="35"/>
    </row>
    <row r="790" spans="26:28" customFormat="1" ht="14.5" x14ac:dyDescent="0.35">
      <c r="Z790" s="35"/>
      <c r="AA790" s="35"/>
      <c r="AB790" s="35"/>
    </row>
    <row r="791" spans="26:28" customFormat="1" ht="14.5" x14ac:dyDescent="0.35">
      <c r="Z791" s="35"/>
      <c r="AA791" s="35"/>
      <c r="AB791" s="35"/>
    </row>
    <row r="792" spans="26:28" customFormat="1" ht="14.5" x14ac:dyDescent="0.35">
      <c r="Z792" s="35"/>
      <c r="AA792" s="35"/>
      <c r="AB792" s="35"/>
    </row>
    <row r="793" spans="26:28" customFormat="1" ht="14.5" x14ac:dyDescent="0.35">
      <c r="Z793" s="35"/>
      <c r="AA793" s="35"/>
      <c r="AB793" s="35"/>
    </row>
    <row r="794" spans="26:28" customFormat="1" ht="14.5" x14ac:dyDescent="0.35">
      <c r="Z794" s="35"/>
      <c r="AA794" s="35"/>
      <c r="AB794" s="35"/>
    </row>
    <row r="795" spans="26:28" customFormat="1" ht="14.5" x14ac:dyDescent="0.35">
      <c r="Z795" s="35"/>
      <c r="AA795" s="35"/>
      <c r="AB795" s="35"/>
    </row>
    <row r="796" spans="26:28" customFormat="1" ht="14.5" x14ac:dyDescent="0.35">
      <c r="Z796" s="35"/>
      <c r="AA796" s="35"/>
      <c r="AB796" s="35"/>
    </row>
    <row r="797" spans="26:28" customFormat="1" ht="14.5" x14ac:dyDescent="0.35">
      <c r="Z797" s="35"/>
      <c r="AA797" s="35"/>
      <c r="AB797" s="35"/>
    </row>
    <row r="798" spans="26:28" customFormat="1" ht="14.5" x14ac:dyDescent="0.35">
      <c r="Z798" s="35"/>
      <c r="AA798" s="35"/>
      <c r="AB798" s="35"/>
    </row>
    <row r="799" spans="26:28" customFormat="1" ht="14.5" x14ac:dyDescent="0.35">
      <c r="Z799" s="35"/>
      <c r="AA799" s="35"/>
      <c r="AB799" s="35"/>
    </row>
    <row r="800" spans="26:28" customFormat="1" ht="14.5" x14ac:dyDescent="0.35">
      <c r="Z800" s="35"/>
      <c r="AA800" s="35"/>
      <c r="AB800" s="35"/>
    </row>
    <row r="801" spans="26:28" customFormat="1" ht="14.5" x14ac:dyDescent="0.35">
      <c r="Z801" s="35"/>
      <c r="AA801" s="35"/>
      <c r="AB801" s="35"/>
    </row>
    <row r="802" spans="26:28" customFormat="1" ht="14.5" x14ac:dyDescent="0.35">
      <c r="Z802" s="35"/>
      <c r="AA802" s="35"/>
      <c r="AB802" s="35"/>
    </row>
    <row r="803" spans="26:28" customFormat="1" ht="14.5" x14ac:dyDescent="0.35">
      <c r="Z803" s="35"/>
      <c r="AA803" s="35"/>
      <c r="AB803" s="35"/>
    </row>
    <row r="804" spans="26:28" customFormat="1" ht="14.5" x14ac:dyDescent="0.35">
      <c r="Z804" s="35"/>
      <c r="AA804" s="35"/>
      <c r="AB804" s="35"/>
    </row>
    <row r="805" spans="26:28" customFormat="1" ht="14.5" x14ac:dyDescent="0.35">
      <c r="Z805" s="35"/>
      <c r="AA805" s="35"/>
      <c r="AB805" s="35"/>
    </row>
    <row r="806" spans="26:28" customFormat="1" ht="14.5" x14ac:dyDescent="0.35">
      <c r="Z806" s="35"/>
      <c r="AA806" s="35"/>
      <c r="AB806" s="35"/>
    </row>
    <row r="807" spans="26:28" customFormat="1" ht="14.5" x14ac:dyDescent="0.35">
      <c r="Z807" s="35"/>
      <c r="AA807" s="35"/>
      <c r="AB807" s="35"/>
    </row>
    <row r="808" spans="26:28" customFormat="1" ht="14.5" x14ac:dyDescent="0.35">
      <c r="Z808" s="35"/>
      <c r="AA808" s="35"/>
      <c r="AB808" s="35"/>
    </row>
    <row r="809" spans="26:28" customFormat="1" ht="14.5" x14ac:dyDescent="0.35">
      <c r="Z809" s="35"/>
      <c r="AA809" s="35"/>
      <c r="AB809" s="35"/>
    </row>
    <row r="810" spans="26:28" customFormat="1" ht="14.5" x14ac:dyDescent="0.35">
      <c r="Z810" s="35"/>
      <c r="AA810" s="35"/>
      <c r="AB810" s="35"/>
    </row>
    <row r="811" spans="26:28" customFormat="1" ht="14.5" x14ac:dyDescent="0.35">
      <c r="Z811" s="35"/>
      <c r="AA811" s="35"/>
      <c r="AB811" s="35"/>
    </row>
    <row r="812" spans="26:28" customFormat="1" ht="14.5" x14ac:dyDescent="0.35">
      <c r="Z812" s="35"/>
      <c r="AA812" s="35"/>
      <c r="AB812" s="35"/>
    </row>
    <row r="813" spans="26:28" customFormat="1" ht="14.5" x14ac:dyDescent="0.35">
      <c r="Z813" s="35"/>
      <c r="AA813" s="35"/>
      <c r="AB813" s="35"/>
    </row>
    <row r="814" spans="26:28" customFormat="1" ht="14.5" x14ac:dyDescent="0.35">
      <c r="Z814" s="35"/>
      <c r="AA814" s="35"/>
      <c r="AB814" s="35"/>
    </row>
    <row r="815" spans="26:28" customFormat="1" ht="14.5" x14ac:dyDescent="0.35">
      <c r="Z815" s="35"/>
      <c r="AA815" s="35"/>
      <c r="AB815" s="35"/>
    </row>
    <row r="816" spans="26:28" customFormat="1" ht="14.5" x14ac:dyDescent="0.35">
      <c r="Z816" s="35"/>
      <c r="AA816" s="35"/>
      <c r="AB816" s="35"/>
    </row>
    <row r="817" spans="26:28" customFormat="1" ht="14.5" x14ac:dyDescent="0.35">
      <c r="Z817" s="35"/>
      <c r="AA817" s="35"/>
      <c r="AB817" s="35"/>
    </row>
    <row r="818" spans="26:28" customFormat="1" ht="14.5" x14ac:dyDescent="0.35">
      <c r="Z818" s="35"/>
      <c r="AA818" s="35"/>
      <c r="AB818" s="35"/>
    </row>
    <row r="819" spans="26:28" customFormat="1" ht="14.5" x14ac:dyDescent="0.35">
      <c r="Z819" s="35"/>
      <c r="AA819" s="35"/>
      <c r="AB819" s="35"/>
    </row>
    <row r="820" spans="26:28" customFormat="1" ht="14.5" x14ac:dyDescent="0.35">
      <c r="Z820" s="35"/>
      <c r="AA820" s="35"/>
      <c r="AB820" s="35"/>
    </row>
    <row r="821" spans="26:28" customFormat="1" ht="14.5" x14ac:dyDescent="0.35">
      <c r="Z821" s="35"/>
      <c r="AA821" s="35"/>
      <c r="AB821" s="35"/>
    </row>
    <row r="822" spans="26:28" customFormat="1" ht="14.5" x14ac:dyDescent="0.35">
      <c r="Z822" s="35"/>
      <c r="AA822" s="35"/>
      <c r="AB822" s="35"/>
    </row>
    <row r="823" spans="26:28" customFormat="1" ht="14.5" x14ac:dyDescent="0.35">
      <c r="Z823" s="35"/>
      <c r="AA823" s="35"/>
      <c r="AB823" s="35"/>
    </row>
    <row r="824" spans="26:28" customFormat="1" ht="14.5" x14ac:dyDescent="0.35">
      <c r="Z824" s="35"/>
      <c r="AA824" s="35"/>
      <c r="AB824" s="35"/>
    </row>
    <row r="825" spans="26:28" customFormat="1" ht="14.5" x14ac:dyDescent="0.35">
      <c r="Z825" s="35"/>
      <c r="AA825" s="35"/>
      <c r="AB825" s="35"/>
    </row>
    <row r="826" spans="26:28" customFormat="1" ht="14.5" x14ac:dyDescent="0.35">
      <c r="Z826" s="35"/>
      <c r="AA826" s="35"/>
      <c r="AB826" s="35"/>
    </row>
    <row r="827" spans="26:28" customFormat="1" ht="14.5" x14ac:dyDescent="0.35">
      <c r="Z827" s="35"/>
      <c r="AA827" s="35"/>
      <c r="AB827" s="35"/>
    </row>
    <row r="828" spans="26:28" customFormat="1" ht="14.5" x14ac:dyDescent="0.35">
      <c r="Z828" s="35"/>
      <c r="AA828" s="35"/>
      <c r="AB828" s="35"/>
    </row>
    <row r="829" spans="26:28" customFormat="1" ht="14.5" x14ac:dyDescent="0.35">
      <c r="Z829" s="35"/>
      <c r="AA829" s="35"/>
      <c r="AB829" s="35"/>
    </row>
    <row r="830" spans="26:28" customFormat="1" ht="14.5" x14ac:dyDescent="0.35">
      <c r="Z830" s="35"/>
      <c r="AA830" s="35"/>
      <c r="AB830" s="35"/>
    </row>
    <row r="831" spans="26:28" customFormat="1" ht="14.5" x14ac:dyDescent="0.35">
      <c r="Z831" s="35"/>
      <c r="AA831" s="35"/>
      <c r="AB831" s="35"/>
    </row>
    <row r="832" spans="26:28" customFormat="1" ht="14.5" x14ac:dyDescent="0.35">
      <c r="Z832" s="35"/>
      <c r="AA832" s="35"/>
      <c r="AB832" s="35"/>
    </row>
    <row r="833" spans="26:28" customFormat="1" ht="14.5" x14ac:dyDescent="0.35">
      <c r="Z833" s="35"/>
      <c r="AA833" s="35"/>
      <c r="AB833" s="35"/>
    </row>
    <row r="834" spans="26:28" customFormat="1" ht="14.5" x14ac:dyDescent="0.35">
      <c r="Z834" s="35"/>
      <c r="AA834" s="35"/>
      <c r="AB834" s="35"/>
    </row>
    <row r="835" spans="26:28" customFormat="1" ht="14.5" x14ac:dyDescent="0.35">
      <c r="Z835" s="35"/>
      <c r="AA835" s="35"/>
      <c r="AB835" s="35"/>
    </row>
    <row r="836" spans="26:28" customFormat="1" ht="14.5" x14ac:dyDescent="0.35">
      <c r="Z836" s="35"/>
      <c r="AA836" s="35"/>
      <c r="AB836" s="35"/>
    </row>
    <row r="837" spans="26:28" customFormat="1" ht="14.5" x14ac:dyDescent="0.35">
      <c r="Z837" s="35"/>
      <c r="AA837" s="35"/>
      <c r="AB837" s="35"/>
    </row>
    <row r="838" spans="26:28" customFormat="1" ht="14.5" x14ac:dyDescent="0.35">
      <c r="Z838" s="35"/>
      <c r="AA838" s="35"/>
      <c r="AB838" s="35"/>
    </row>
    <row r="839" spans="26:28" customFormat="1" ht="14.5" x14ac:dyDescent="0.35">
      <c r="Z839" s="35"/>
      <c r="AA839" s="35"/>
      <c r="AB839" s="35"/>
    </row>
    <row r="840" spans="26:28" customFormat="1" ht="14.5" x14ac:dyDescent="0.35">
      <c r="Z840" s="35"/>
      <c r="AA840" s="35"/>
      <c r="AB840" s="35"/>
    </row>
    <row r="841" spans="26:28" customFormat="1" ht="14.5" x14ac:dyDescent="0.35">
      <c r="Z841" s="35"/>
      <c r="AA841" s="35"/>
      <c r="AB841" s="35"/>
    </row>
    <row r="842" spans="26:28" customFormat="1" ht="14.5" x14ac:dyDescent="0.35">
      <c r="Z842" s="35"/>
      <c r="AA842" s="35"/>
      <c r="AB842" s="35"/>
    </row>
    <row r="843" spans="26:28" customFormat="1" ht="14.5" x14ac:dyDescent="0.35">
      <c r="Z843" s="35"/>
      <c r="AA843" s="35"/>
      <c r="AB843" s="35"/>
    </row>
    <row r="844" spans="26:28" customFormat="1" ht="14.5" x14ac:dyDescent="0.35">
      <c r="Z844" s="35"/>
      <c r="AA844" s="35"/>
      <c r="AB844" s="35"/>
    </row>
    <row r="845" spans="26:28" customFormat="1" ht="14.5" x14ac:dyDescent="0.35">
      <c r="Z845" s="35"/>
      <c r="AA845" s="35"/>
      <c r="AB845" s="35"/>
    </row>
    <row r="846" spans="26:28" customFormat="1" ht="14.5" x14ac:dyDescent="0.35">
      <c r="Z846" s="35"/>
      <c r="AA846" s="35"/>
      <c r="AB846" s="35"/>
    </row>
    <row r="847" spans="26:28" customFormat="1" ht="14.5" x14ac:dyDescent="0.35">
      <c r="Z847" s="35"/>
      <c r="AA847" s="35"/>
      <c r="AB847" s="35"/>
    </row>
    <row r="848" spans="26:28" customFormat="1" ht="14.5" x14ac:dyDescent="0.35">
      <c r="Z848" s="35"/>
      <c r="AA848" s="35"/>
      <c r="AB848" s="35"/>
    </row>
    <row r="849" spans="26:28" customFormat="1" ht="14.5" x14ac:dyDescent="0.35">
      <c r="Z849" s="35"/>
      <c r="AA849" s="35"/>
      <c r="AB849" s="35"/>
    </row>
    <row r="850" spans="26:28" customFormat="1" ht="14.5" x14ac:dyDescent="0.35">
      <c r="Z850" s="35"/>
      <c r="AA850" s="35"/>
      <c r="AB850" s="35"/>
    </row>
    <row r="851" spans="26:28" customFormat="1" ht="14.5" x14ac:dyDescent="0.35">
      <c r="Z851" s="35"/>
      <c r="AA851" s="35"/>
      <c r="AB851" s="35"/>
    </row>
    <row r="852" spans="26:28" customFormat="1" ht="14.5" x14ac:dyDescent="0.35">
      <c r="Z852" s="35"/>
      <c r="AA852" s="35"/>
      <c r="AB852" s="35"/>
    </row>
    <row r="853" spans="26:28" customFormat="1" ht="14.5" x14ac:dyDescent="0.35">
      <c r="Z853" s="35"/>
      <c r="AA853" s="35"/>
      <c r="AB853" s="35"/>
    </row>
    <row r="854" spans="26:28" customFormat="1" ht="14.5" x14ac:dyDescent="0.35">
      <c r="Z854" s="35"/>
      <c r="AA854" s="35"/>
      <c r="AB854" s="35"/>
    </row>
    <row r="855" spans="26:28" customFormat="1" ht="14.5" x14ac:dyDescent="0.35">
      <c r="Z855" s="35"/>
      <c r="AA855" s="35"/>
      <c r="AB855" s="35"/>
    </row>
    <row r="856" spans="26:28" customFormat="1" ht="14.5" x14ac:dyDescent="0.35">
      <c r="Z856" s="35"/>
      <c r="AA856" s="35"/>
      <c r="AB856" s="35"/>
    </row>
    <row r="857" spans="26:28" customFormat="1" ht="14.5" x14ac:dyDescent="0.35">
      <c r="Z857" s="35"/>
      <c r="AA857" s="35"/>
      <c r="AB857" s="35"/>
    </row>
    <row r="858" spans="26:28" customFormat="1" ht="14.5" x14ac:dyDescent="0.35">
      <c r="Z858" s="35"/>
      <c r="AA858" s="35"/>
      <c r="AB858" s="35"/>
    </row>
    <row r="859" spans="26:28" customFormat="1" ht="14.5" x14ac:dyDescent="0.35">
      <c r="Z859" s="35"/>
      <c r="AA859" s="35"/>
      <c r="AB859" s="35"/>
    </row>
    <row r="860" spans="26:28" customFormat="1" ht="14.5" x14ac:dyDescent="0.35">
      <c r="Z860" s="35"/>
      <c r="AA860" s="35"/>
      <c r="AB860" s="35"/>
    </row>
    <row r="861" spans="26:28" customFormat="1" ht="14.5" x14ac:dyDescent="0.35">
      <c r="Z861" s="35"/>
      <c r="AA861" s="35"/>
      <c r="AB861" s="35"/>
    </row>
    <row r="862" spans="26:28" customFormat="1" ht="14.5" x14ac:dyDescent="0.35">
      <c r="Z862" s="35"/>
      <c r="AA862" s="35"/>
      <c r="AB862" s="35"/>
    </row>
    <row r="863" spans="26:28" customFormat="1" ht="14.5" x14ac:dyDescent="0.35">
      <c r="Z863" s="35"/>
      <c r="AA863" s="35"/>
      <c r="AB863" s="35"/>
    </row>
    <row r="864" spans="26:28" customFormat="1" ht="14.5" x14ac:dyDescent="0.35">
      <c r="Z864" s="35"/>
      <c r="AA864" s="35"/>
      <c r="AB864" s="35"/>
    </row>
    <row r="865" spans="26:28" customFormat="1" ht="14.5" x14ac:dyDescent="0.35">
      <c r="Z865" s="35"/>
      <c r="AA865" s="35"/>
      <c r="AB865" s="35"/>
    </row>
    <row r="866" spans="26:28" customFormat="1" ht="14.5" x14ac:dyDescent="0.35">
      <c r="Z866" s="35"/>
      <c r="AA866" s="35"/>
      <c r="AB866" s="35"/>
    </row>
    <row r="867" spans="26:28" customFormat="1" ht="14.5" x14ac:dyDescent="0.35">
      <c r="Z867" s="35"/>
      <c r="AA867" s="35"/>
      <c r="AB867" s="35"/>
    </row>
    <row r="868" spans="26:28" customFormat="1" ht="14.5" x14ac:dyDescent="0.35">
      <c r="Z868" s="35"/>
      <c r="AA868" s="35"/>
      <c r="AB868" s="35"/>
    </row>
    <row r="869" spans="26:28" customFormat="1" ht="14.5" x14ac:dyDescent="0.35">
      <c r="Z869" s="35"/>
      <c r="AA869" s="35"/>
      <c r="AB869" s="35"/>
    </row>
    <row r="870" spans="26:28" customFormat="1" ht="14.5" x14ac:dyDescent="0.35">
      <c r="Z870" s="35"/>
      <c r="AA870" s="35"/>
      <c r="AB870" s="35"/>
    </row>
    <row r="871" spans="26:28" customFormat="1" ht="14.5" x14ac:dyDescent="0.35">
      <c r="Z871" s="35"/>
      <c r="AA871" s="35"/>
      <c r="AB871" s="35"/>
    </row>
    <row r="872" spans="26:28" customFormat="1" ht="14.5" x14ac:dyDescent="0.35">
      <c r="Z872" s="35"/>
      <c r="AA872" s="35"/>
      <c r="AB872" s="35"/>
    </row>
    <row r="873" spans="26:28" customFormat="1" ht="14.5" x14ac:dyDescent="0.35">
      <c r="Z873" s="35"/>
      <c r="AA873" s="35"/>
      <c r="AB873" s="35"/>
    </row>
    <row r="874" spans="26:28" customFormat="1" ht="14.5" x14ac:dyDescent="0.35">
      <c r="Z874" s="35"/>
      <c r="AA874" s="35"/>
      <c r="AB874" s="35"/>
    </row>
    <row r="875" spans="26:28" customFormat="1" ht="14.5" x14ac:dyDescent="0.35">
      <c r="Z875" s="35"/>
      <c r="AA875" s="35"/>
      <c r="AB875" s="35"/>
    </row>
    <row r="876" spans="26:28" customFormat="1" ht="14.5" x14ac:dyDescent="0.35">
      <c r="Z876" s="35"/>
      <c r="AA876" s="35"/>
      <c r="AB876" s="35"/>
    </row>
    <row r="877" spans="26:28" customFormat="1" ht="14.5" x14ac:dyDescent="0.35">
      <c r="Z877" s="35"/>
      <c r="AA877" s="35"/>
      <c r="AB877" s="35"/>
    </row>
    <row r="878" spans="26:28" customFormat="1" ht="14.5" x14ac:dyDescent="0.35">
      <c r="Z878" s="35"/>
      <c r="AA878" s="35"/>
      <c r="AB878" s="35"/>
    </row>
    <row r="879" spans="26:28" customFormat="1" ht="14.5" x14ac:dyDescent="0.35">
      <c r="Z879" s="35"/>
      <c r="AA879" s="35"/>
      <c r="AB879" s="35"/>
    </row>
    <row r="880" spans="26:28" customFormat="1" ht="14.5" x14ac:dyDescent="0.35">
      <c r="Z880" s="35"/>
      <c r="AA880" s="35"/>
      <c r="AB880" s="35"/>
    </row>
    <row r="881" spans="26:28" customFormat="1" ht="14.5" x14ac:dyDescent="0.35">
      <c r="Z881" s="35"/>
      <c r="AA881" s="35"/>
      <c r="AB881" s="35"/>
    </row>
    <row r="882" spans="26:28" customFormat="1" ht="14.5" x14ac:dyDescent="0.35">
      <c r="Z882" s="35"/>
      <c r="AA882" s="35"/>
      <c r="AB882" s="35"/>
    </row>
    <row r="883" spans="26:28" customFormat="1" ht="14.5" x14ac:dyDescent="0.35">
      <c r="Z883" s="35"/>
      <c r="AA883" s="35"/>
      <c r="AB883" s="35"/>
    </row>
    <row r="884" spans="26:28" customFormat="1" ht="14.5" x14ac:dyDescent="0.35">
      <c r="Z884" s="35"/>
      <c r="AA884" s="35"/>
      <c r="AB884" s="35"/>
    </row>
    <row r="885" spans="26:28" customFormat="1" ht="14.5" x14ac:dyDescent="0.35">
      <c r="Z885" s="35"/>
      <c r="AA885" s="35"/>
      <c r="AB885" s="35"/>
    </row>
    <row r="886" spans="26:28" customFormat="1" ht="14.5" x14ac:dyDescent="0.35">
      <c r="Z886" s="35"/>
      <c r="AA886" s="35"/>
      <c r="AB886" s="35"/>
    </row>
    <row r="887" spans="26:28" customFormat="1" ht="14.5" x14ac:dyDescent="0.35">
      <c r="Z887" s="35"/>
      <c r="AA887" s="35"/>
      <c r="AB887" s="35"/>
    </row>
    <row r="888" spans="26:28" customFormat="1" ht="14.5" x14ac:dyDescent="0.35">
      <c r="Z888" s="35"/>
      <c r="AA888" s="35"/>
      <c r="AB888" s="35"/>
    </row>
    <row r="889" spans="26:28" customFormat="1" ht="14.5" x14ac:dyDescent="0.35">
      <c r="Z889" s="35"/>
      <c r="AA889" s="35"/>
      <c r="AB889" s="35"/>
    </row>
    <row r="890" spans="26:28" customFormat="1" ht="14.5" x14ac:dyDescent="0.35">
      <c r="Z890" s="35"/>
      <c r="AA890" s="35"/>
      <c r="AB890" s="35"/>
    </row>
    <row r="891" spans="26:28" customFormat="1" ht="14.5" x14ac:dyDescent="0.35">
      <c r="Z891" s="35"/>
      <c r="AA891" s="35"/>
      <c r="AB891" s="35"/>
    </row>
    <row r="892" spans="26:28" customFormat="1" ht="14.5" x14ac:dyDescent="0.35">
      <c r="Z892" s="35"/>
      <c r="AA892" s="35"/>
      <c r="AB892" s="35"/>
    </row>
    <row r="893" spans="26:28" customFormat="1" ht="14.5" x14ac:dyDescent="0.35">
      <c r="Z893" s="35"/>
      <c r="AA893" s="35"/>
      <c r="AB893" s="35"/>
    </row>
    <row r="894" spans="26:28" customFormat="1" ht="14.5" x14ac:dyDescent="0.35">
      <c r="Z894" s="35"/>
      <c r="AA894" s="35"/>
      <c r="AB894" s="35"/>
    </row>
    <row r="895" spans="26:28" customFormat="1" ht="14.5" x14ac:dyDescent="0.35">
      <c r="Z895" s="35"/>
      <c r="AA895" s="35"/>
      <c r="AB895" s="35"/>
    </row>
    <row r="896" spans="26:28" customFormat="1" ht="14.5" x14ac:dyDescent="0.35">
      <c r="Z896" s="35"/>
      <c r="AA896" s="35"/>
      <c r="AB896" s="35"/>
    </row>
    <row r="897" spans="26:28" customFormat="1" ht="14.5" x14ac:dyDescent="0.35">
      <c r="Z897" s="35"/>
      <c r="AA897" s="35"/>
      <c r="AB897" s="35"/>
    </row>
    <row r="898" spans="26:28" customFormat="1" ht="14.5" x14ac:dyDescent="0.35">
      <c r="Z898" s="35"/>
      <c r="AA898" s="35"/>
      <c r="AB898" s="35"/>
    </row>
    <row r="899" spans="26:28" customFormat="1" ht="14.5" x14ac:dyDescent="0.35">
      <c r="Z899" s="35"/>
      <c r="AA899" s="35"/>
      <c r="AB899" s="35"/>
    </row>
    <row r="900" spans="26:28" customFormat="1" ht="14.5" x14ac:dyDescent="0.35">
      <c r="Z900" s="35"/>
      <c r="AA900" s="35"/>
      <c r="AB900" s="35"/>
    </row>
    <row r="901" spans="26:28" customFormat="1" ht="14.5" x14ac:dyDescent="0.35">
      <c r="Z901" s="35"/>
      <c r="AA901" s="35"/>
      <c r="AB901" s="35"/>
    </row>
    <row r="902" spans="26:28" customFormat="1" ht="14.5" x14ac:dyDescent="0.35">
      <c r="Z902" s="35"/>
      <c r="AA902" s="35"/>
      <c r="AB902" s="35"/>
    </row>
    <row r="903" spans="26:28" customFormat="1" ht="14.5" x14ac:dyDescent="0.35">
      <c r="Z903" s="35"/>
      <c r="AA903" s="35"/>
      <c r="AB903" s="35"/>
    </row>
    <row r="904" spans="26:28" customFormat="1" ht="14.5" x14ac:dyDescent="0.35">
      <c r="Z904" s="35"/>
      <c r="AA904" s="35"/>
      <c r="AB904" s="35"/>
    </row>
    <row r="905" spans="26:28" customFormat="1" ht="14.5" x14ac:dyDescent="0.35">
      <c r="Z905" s="35"/>
      <c r="AA905" s="35"/>
      <c r="AB905" s="35"/>
    </row>
    <row r="906" spans="26:28" customFormat="1" ht="14.5" x14ac:dyDescent="0.35">
      <c r="Z906" s="35"/>
      <c r="AA906" s="35"/>
      <c r="AB906" s="35"/>
    </row>
    <row r="907" spans="26:28" customFormat="1" ht="14.5" x14ac:dyDescent="0.35">
      <c r="Z907" s="35"/>
      <c r="AA907" s="35"/>
      <c r="AB907" s="35"/>
    </row>
    <row r="908" spans="26:28" customFormat="1" ht="14.5" x14ac:dyDescent="0.35">
      <c r="Z908" s="35"/>
      <c r="AA908" s="35"/>
      <c r="AB908" s="35"/>
    </row>
    <row r="909" spans="26:28" customFormat="1" ht="14.5" x14ac:dyDescent="0.35">
      <c r="Z909" s="35"/>
      <c r="AA909" s="35"/>
      <c r="AB909" s="35"/>
    </row>
    <row r="910" spans="26:28" customFormat="1" ht="14.5" x14ac:dyDescent="0.35">
      <c r="Z910" s="35"/>
      <c r="AA910" s="35"/>
      <c r="AB910" s="35"/>
    </row>
    <row r="911" spans="26:28" customFormat="1" ht="14.5" x14ac:dyDescent="0.35">
      <c r="Z911" s="35"/>
      <c r="AA911" s="35"/>
      <c r="AB911" s="35"/>
    </row>
    <row r="912" spans="26:28" customFormat="1" ht="14.5" x14ac:dyDescent="0.35">
      <c r="Z912" s="35"/>
      <c r="AA912" s="35"/>
      <c r="AB912" s="35"/>
    </row>
    <row r="913" spans="26:28" customFormat="1" ht="14.5" x14ac:dyDescent="0.35">
      <c r="Z913" s="35"/>
      <c r="AA913" s="35"/>
      <c r="AB913" s="35"/>
    </row>
    <row r="914" spans="26:28" customFormat="1" ht="14.5" x14ac:dyDescent="0.35">
      <c r="Z914" s="35"/>
      <c r="AA914" s="35"/>
      <c r="AB914" s="35"/>
    </row>
    <row r="915" spans="26:28" customFormat="1" ht="14.5" x14ac:dyDescent="0.35">
      <c r="Z915" s="35"/>
      <c r="AA915" s="35"/>
      <c r="AB915" s="35"/>
    </row>
    <row r="916" spans="26:28" customFormat="1" ht="14.5" x14ac:dyDescent="0.35">
      <c r="Z916" s="35"/>
      <c r="AA916" s="35"/>
      <c r="AB916" s="35"/>
    </row>
    <row r="917" spans="26:28" customFormat="1" ht="14.5" x14ac:dyDescent="0.35">
      <c r="Z917" s="35"/>
      <c r="AA917" s="35"/>
      <c r="AB917" s="35"/>
    </row>
    <row r="918" spans="26:28" customFormat="1" ht="14.5" x14ac:dyDescent="0.35">
      <c r="Z918" s="35"/>
      <c r="AA918" s="35"/>
      <c r="AB918" s="35"/>
    </row>
    <row r="919" spans="26:28" customFormat="1" ht="14.5" x14ac:dyDescent="0.35">
      <c r="Z919" s="35"/>
      <c r="AA919" s="35"/>
      <c r="AB919" s="35"/>
    </row>
    <row r="920" spans="26:28" customFormat="1" ht="14.5" x14ac:dyDescent="0.35">
      <c r="Z920" s="35"/>
      <c r="AA920" s="35"/>
      <c r="AB920" s="35"/>
    </row>
    <row r="921" spans="26:28" customFormat="1" ht="14.5" x14ac:dyDescent="0.35">
      <c r="Z921" s="35"/>
      <c r="AA921" s="35"/>
      <c r="AB921" s="35"/>
    </row>
    <row r="922" spans="26:28" customFormat="1" ht="14.5" x14ac:dyDescent="0.35">
      <c r="Z922" s="35"/>
      <c r="AA922" s="35"/>
      <c r="AB922" s="35"/>
    </row>
    <row r="923" spans="26:28" customFormat="1" ht="14.5" x14ac:dyDescent="0.35">
      <c r="Z923" s="35"/>
      <c r="AA923" s="35"/>
      <c r="AB923" s="35"/>
    </row>
    <row r="924" spans="26:28" customFormat="1" ht="14.5" x14ac:dyDescent="0.35">
      <c r="Z924" s="35"/>
      <c r="AA924" s="35"/>
      <c r="AB924" s="35"/>
    </row>
    <row r="925" spans="26:28" customFormat="1" ht="14.5" x14ac:dyDescent="0.35">
      <c r="Z925" s="35"/>
      <c r="AA925" s="35"/>
      <c r="AB925" s="35"/>
    </row>
    <row r="926" spans="26:28" customFormat="1" ht="14.5" x14ac:dyDescent="0.35">
      <c r="Z926" s="35"/>
      <c r="AA926" s="35"/>
      <c r="AB926" s="35"/>
    </row>
    <row r="927" spans="26:28" customFormat="1" ht="14.5" x14ac:dyDescent="0.35">
      <c r="Z927" s="35"/>
      <c r="AA927" s="35"/>
      <c r="AB927" s="35"/>
    </row>
    <row r="928" spans="26:28" customFormat="1" ht="14.5" x14ac:dyDescent="0.35">
      <c r="Z928" s="35"/>
      <c r="AA928" s="35"/>
      <c r="AB928" s="35"/>
    </row>
    <row r="929" spans="26:28" customFormat="1" ht="14.5" x14ac:dyDescent="0.35">
      <c r="Z929" s="35"/>
      <c r="AA929" s="35"/>
      <c r="AB929" s="35"/>
    </row>
    <row r="930" spans="26:28" customFormat="1" ht="14.5" x14ac:dyDescent="0.35">
      <c r="Z930" s="35"/>
      <c r="AA930" s="35"/>
      <c r="AB930" s="35"/>
    </row>
    <row r="931" spans="26:28" customFormat="1" ht="14.5" x14ac:dyDescent="0.35">
      <c r="Z931" s="35"/>
      <c r="AA931" s="35"/>
      <c r="AB931" s="35"/>
    </row>
    <row r="932" spans="26:28" customFormat="1" ht="14.5" x14ac:dyDescent="0.35">
      <c r="Z932" s="35"/>
      <c r="AA932" s="35"/>
      <c r="AB932" s="35"/>
    </row>
    <row r="933" spans="26:28" customFormat="1" ht="14.5" x14ac:dyDescent="0.35">
      <c r="Z933" s="35"/>
      <c r="AA933" s="35"/>
      <c r="AB933" s="35"/>
    </row>
    <row r="934" spans="26:28" customFormat="1" ht="14.5" x14ac:dyDescent="0.35">
      <c r="Z934" s="35"/>
      <c r="AA934" s="35"/>
      <c r="AB934" s="35"/>
    </row>
    <row r="935" spans="26:28" customFormat="1" ht="14.5" x14ac:dyDescent="0.35">
      <c r="Z935" s="35"/>
      <c r="AA935" s="35"/>
      <c r="AB935" s="35"/>
    </row>
    <row r="936" spans="26:28" customFormat="1" ht="14.5" x14ac:dyDescent="0.35">
      <c r="Z936" s="35"/>
      <c r="AA936" s="35"/>
      <c r="AB936" s="35"/>
    </row>
    <row r="937" spans="26:28" customFormat="1" ht="14.5" x14ac:dyDescent="0.35">
      <c r="Z937" s="35"/>
      <c r="AA937" s="35"/>
      <c r="AB937" s="35"/>
    </row>
    <row r="938" spans="26:28" customFormat="1" ht="14.5" x14ac:dyDescent="0.35">
      <c r="Z938" s="35"/>
      <c r="AA938" s="35"/>
      <c r="AB938" s="35"/>
    </row>
    <row r="939" spans="26:28" customFormat="1" ht="14.5" x14ac:dyDescent="0.35">
      <c r="Z939" s="35"/>
      <c r="AA939" s="35"/>
      <c r="AB939" s="35"/>
    </row>
    <row r="940" spans="26:28" customFormat="1" ht="14.5" x14ac:dyDescent="0.35">
      <c r="Z940" s="35"/>
      <c r="AA940" s="35"/>
      <c r="AB940" s="35"/>
    </row>
    <row r="941" spans="26:28" customFormat="1" ht="14.5" x14ac:dyDescent="0.35">
      <c r="Z941" s="35"/>
      <c r="AA941" s="35"/>
      <c r="AB941" s="35"/>
    </row>
    <row r="942" spans="26:28" customFormat="1" ht="14.5" x14ac:dyDescent="0.35">
      <c r="Z942" s="35"/>
      <c r="AA942" s="35"/>
      <c r="AB942" s="35"/>
    </row>
    <row r="943" spans="26:28" customFormat="1" ht="14.5" x14ac:dyDescent="0.35">
      <c r="Z943" s="35"/>
      <c r="AA943" s="35"/>
      <c r="AB943" s="35"/>
    </row>
    <row r="944" spans="26:28" customFormat="1" ht="14.5" x14ac:dyDescent="0.35">
      <c r="Z944" s="35"/>
      <c r="AA944" s="35"/>
      <c r="AB944" s="35"/>
    </row>
    <row r="945" spans="26:28" customFormat="1" ht="14.5" x14ac:dyDescent="0.35">
      <c r="Z945" s="35"/>
      <c r="AA945" s="35"/>
      <c r="AB945" s="35"/>
    </row>
    <row r="946" spans="26:28" customFormat="1" ht="14.5" x14ac:dyDescent="0.35">
      <c r="Z946" s="35"/>
      <c r="AA946" s="35"/>
      <c r="AB946" s="35"/>
    </row>
    <row r="947" spans="26:28" customFormat="1" ht="14.5" x14ac:dyDescent="0.35">
      <c r="Z947" s="35"/>
      <c r="AA947" s="35"/>
      <c r="AB947" s="35"/>
    </row>
    <row r="948" spans="26:28" ht="14.5" x14ac:dyDescent="0.35"/>
    <row r="949" spans="26:28" ht="14.5" x14ac:dyDescent="0.35"/>
    <row r="950" spans="26:28" ht="14.5" x14ac:dyDescent="0.35"/>
    <row r="951" spans="26:28" ht="14.5" x14ac:dyDescent="0.35"/>
    <row r="952" spans="26:28" ht="14.5" x14ac:dyDescent="0.35"/>
    <row r="953" spans="26:28" ht="14.5" x14ac:dyDescent="0.35"/>
    <row r="954" spans="26:28" ht="14.5" x14ac:dyDescent="0.35"/>
    <row r="955" spans="26:28" ht="14.5" x14ac:dyDescent="0.35"/>
    <row r="956" spans="26:28" ht="14.5" x14ac:dyDescent="0.35"/>
    <row r="957" spans="26:28" ht="14.5" x14ac:dyDescent="0.35"/>
    <row r="958" spans="26:28" ht="14.5" x14ac:dyDescent="0.35"/>
    <row r="959" spans="26:28" ht="14.5" x14ac:dyDescent="0.35"/>
    <row r="960" spans="26:28" ht="14.5" x14ac:dyDescent="0.35"/>
    <row r="1009" spans="25:25" ht="14.5" x14ac:dyDescent="0.35"/>
    <row r="1010" spans="25:25" ht="14.5" x14ac:dyDescent="0.35">
      <c r="Y1010"/>
    </row>
    <row r="1011" spans="25:25" ht="14.5" x14ac:dyDescent="0.35">
      <c r="Y1011"/>
    </row>
    <row r="1012" spans="25:25" ht="14.5" x14ac:dyDescent="0.35">
      <c r="Y1012"/>
    </row>
    <row r="1013" spans="25:25" ht="14.5" x14ac:dyDescent="0.35">
      <c r="Y1013"/>
    </row>
    <row r="1014" spans="25:25" ht="14.5" x14ac:dyDescent="0.35">
      <c r="Y1014"/>
    </row>
    <row r="1015" spans="25:25" ht="14.5" x14ac:dyDescent="0.35"/>
    <row r="1016" spans="25:25" ht="14.5" x14ac:dyDescent="0.35"/>
    <row r="1017" spans="25:25" ht="14.5" x14ac:dyDescent="0.35"/>
    <row r="1018" spans="25:25" ht="14.5" x14ac:dyDescent="0.35"/>
    <row r="1019" spans="25:25" ht="14.5" x14ac:dyDescent="0.35"/>
    <row r="1020" spans="25:25" ht="14.5" x14ac:dyDescent="0.35">
      <c r="Y1020"/>
    </row>
    <row r="1021" spans="25:25" ht="14.5" x14ac:dyDescent="0.35">
      <c r="Y1021"/>
    </row>
    <row r="1022" spans="25:25" ht="14.5" x14ac:dyDescent="0.35">
      <c r="Y1022"/>
    </row>
    <row r="1023" spans="25:25" ht="14.5" x14ac:dyDescent="0.35">
      <c r="Y1023"/>
    </row>
    <row r="1024" spans="25:25" ht="14.5" x14ac:dyDescent="0.35">
      <c r="Y1024"/>
    </row>
    <row r="1025" spans="25:25" ht="14.5" x14ac:dyDescent="0.35">
      <c r="Y1025"/>
    </row>
    <row r="1026" spans="25:25" ht="14.5" x14ac:dyDescent="0.35">
      <c r="Y1026"/>
    </row>
    <row r="1027" spans="25:25" ht="14.5" x14ac:dyDescent="0.35"/>
    <row r="1028" spans="25:25" ht="14.5" x14ac:dyDescent="0.35"/>
    <row r="1029" spans="25:25" ht="14.5" x14ac:dyDescent="0.35"/>
    <row r="1030" spans="25:25" ht="14.5" x14ac:dyDescent="0.35"/>
    <row r="1031" spans="25:25" ht="14.5" x14ac:dyDescent="0.35"/>
    <row r="1032" spans="25:25" ht="14.5" x14ac:dyDescent="0.35"/>
    <row r="1033" spans="25:25" ht="14.5" x14ac:dyDescent="0.35">
      <c r="Y1033"/>
    </row>
    <row r="1034" spans="25:25" ht="14.5" x14ac:dyDescent="0.35">
      <c r="Y1034"/>
    </row>
    <row r="1035" spans="25:25" ht="14.5" x14ac:dyDescent="0.35">
      <c r="Y1035"/>
    </row>
    <row r="1036" spans="25:25" ht="14.5" x14ac:dyDescent="0.35">
      <c r="Y1036"/>
    </row>
    <row r="1037" spans="25:25" ht="14.5" x14ac:dyDescent="0.35">
      <c r="Y1037"/>
    </row>
    <row r="1038" spans="25:25" ht="14.5" x14ac:dyDescent="0.35">
      <c r="Y1038"/>
    </row>
    <row r="1039" spans="25:25" ht="14.5" x14ac:dyDescent="0.35">
      <c r="Y1039"/>
    </row>
    <row r="1040" spans="25:25" ht="14.5" x14ac:dyDescent="0.35">
      <c r="Y1040"/>
    </row>
    <row r="1041" spans="25:25" ht="14.5" x14ac:dyDescent="0.35">
      <c r="Y1041"/>
    </row>
    <row r="1042" spans="25:25" ht="14.5" x14ac:dyDescent="0.35">
      <c r="Y1042"/>
    </row>
    <row r="1043" spans="25:25" ht="14.5" x14ac:dyDescent="0.35">
      <c r="Y1043"/>
    </row>
    <row r="1044" spans="25:25" ht="14.5" x14ac:dyDescent="0.35">
      <c r="Y1044"/>
    </row>
    <row r="1045" spans="25:25" ht="14.5" x14ac:dyDescent="0.35">
      <c r="Y1045"/>
    </row>
    <row r="1046" spans="25:25" ht="14.5" x14ac:dyDescent="0.35">
      <c r="Y1046"/>
    </row>
    <row r="1047" spans="25:25" ht="14.5" x14ac:dyDescent="0.35">
      <c r="Y1047"/>
    </row>
    <row r="1048" spans="25:25" ht="14.5" x14ac:dyDescent="0.35">
      <c r="Y1048"/>
    </row>
    <row r="1049" spans="25:25" ht="14.5" x14ac:dyDescent="0.35">
      <c r="Y1049"/>
    </row>
    <row r="1050" spans="25:25" ht="14.5" x14ac:dyDescent="0.35"/>
    <row r="1051" spans="25:25" ht="14.5" x14ac:dyDescent="0.35"/>
    <row r="1052" spans="25:25" ht="14.5" x14ac:dyDescent="0.35"/>
    <row r="1053" spans="25:25" ht="14.5" x14ac:dyDescent="0.35"/>
    <row r="1054" spans="25:25" ht="14.5" x14ac:dyDescent="0.35"/>
    <row r="1055" spans="25:25" ht="14.5" x14ac:dyDescent="0.35"/>
    <row r="1056" spans="25:25" ht="14.5" x14ac:dyDescent="0.35">
      <c r="Y1056"/>
    </row>
    <row r="1057" spans="25:25" ht="14.5" x14ac:dyDescent="0.35">
      <c r="Y1057"/>
    </row>
    <row r="1058" spans="25:25" ht="14.5" x14ac:dyDescent="0.35">
      <c r="Y1058"/>
    </row>
    <row r="1059" spans="25:25" ht="14.5" x14ac:dyDescent="0.35">
      <c r="Y1059"/>
    </row>
    <row r="1060" spans="25:25" ht="14.5" x14ac:dyDescent="0.35">
      <c r="Y1060"/>
    </row>
    <row r="1061" spans="25:25" ht="14.5" x14ac:dyDescent="0.35">
      <c r="Y1061"/>
    </row>
    <row r="1062" spans="25:25" ht="14.5" x14ac:dyDescent="0.35">
      <c r="Y1062"/>
    </row>
    <row r="1063" spans="25:25" ht="14.5" x14ac:dyDescent="0.35">
      <c r="Y1063"/>
    </row>
    <row r="1064" spans="25:25" ht="14.5" x14ac:dyDescent="0.35">
      <c r="Y1064"/>
    </row>
    <row r="1065" spans="25:25" ht="14.5" x14ac:dyDescent="0.35">
      <c r="Y1065"/>
    </row>
    <row r="1066" spans="25:25" ht="14.5" x14ac:dyDescent="0.35">
      <c r="Y1066"/>
    </row>
    <row r="1067" spans="25:25" ht="14.5" x14ac:dyDescent="0.35">
      <c r="Y1067"/>
    </row>
    <row r="1068" spans="25:25" ht="14.5" x14ac:dyDescent="0.35">
      <c r="Y1068"/>
    </row>
    <row r="1069" spans="25:25" ht="14.5" x14ac:dyDescent="0.35">
      <c r="Y1069"/>
    </row>
    <row r="1070" spans="25:25" ht="14.5" x14ac:dyDescent="0.35">
      <c r="Y1070"/>
    </row>
    <row r="1071" spans="25:25" ht="14.5" x14ac:dyDescent="0.35">
      <c r="Y1071"/>
    </row>
  </sheetData>
  <autoFilter ref="A1:X1267" xr:uid="{4CA83080-7FAE-4821-A6B7-CDAD0FED2D4A}"/>
  <pageMargins left="0.70000000000000007" right="0.70000000000000007" top="0.75" bottom="0.75" header="0.30000000000000004" footer="0.3000000000000000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97559-6216-4FCA-8897-37985CB6E2F4}">
  <dimension ref="A1:BG106"/>
  <sheetViews>
    <sheetView workbookViewId="0"/>
  </sheetViews>
  <sheetFormatPr defaultRowHeight="15" x14ac:dyDescent="0.35"/>
  <cols>
    <col min="1" max="1" width="37.08984375" customWidth="1"/>
    <col min="2" max="2" width="63.08984375" customWidth="1"/>
    <col min="3" max="3" width="17.7265625" customWidth="1"/>
    <col min="4" max="4" width="20.26953125" customWidth="1"/>
    <col min="5" max="5" width="16.90625" customWidth="1"/>
    <col min="6" max="6" width="15.36328125" customWidth="1"/>
    <col min="7" max="8" width="13.36328125" customWidth="1"/>
    <col min="9" max="11" width="13.08984375" customWidth="1"/>
    <col min="12" max="16" width="8.26953125" customWidth="1"/>
    <col min="17" max="17" width="9.08984375" customWidth="1"/>
    <col min="18" max="31" width="8.26953125" customWidth="1"/>
    <col min="32" max="32" width="8.54296875" customWidth="1"/>
    <col min="33" max="33" width="9.08984375" customWidth="1"/>
    <col min="34" max="34" width="9.54296875" customWidth="1"/>
    <col min="35" max="35" width="9.36328125" customWidth="1"/>
    <col min="36" max="36" width="9.08984375" customWidth="1"/>
    <col min="37" max="55" width="8.7265625" customWidth="1"/>
    <col min="56" max="56" width="16.08984375" style="34" customWidth="1"/>
    <col min="57" max="57" width="15.6328125" style="34" customWidth="1"/>
    <col min="58" max="58" width="16.1796875" style="34" customWidth="1"/>
    <col min="59" max="59" width="17.453125" customWidth="1"/>
    <col min="60" max="60" width="8.7265625" customWidth="1"/>
  </cols>
  <sheetData>
    <row r="1" spans="1:59" ht="90" customHeight="1" x14ac:dyDescent="0.35">
      <c r="A1" s="6" t="s">
        <v>6</v>
      </c>
      <c r="B1" s="6" t="s">
        <v>88</v>
      </c>
      <c r="C1" s="6" t="s">
        <v>93</v>
      </c>
      <c r="D1" s="100" t="s">
        <v>94</v>
      </c>
      <c r="E1" s="101" t="s">
        <v>95</v>
      </c>
      <c r="F1" s="100" t="s">
        <v>96</v>
      </c>
      <c r="G1" s="102" t="s">
        <v>97</v>
      </c>
      <c r="H1" s="100" t="s">
        <v>98</v>
      </c>
      <c r="I1" s="103" t="s">
        <v>99</v>
      </c>
      <c r="J1" s="100" t="s">
        <v>100</v>
      </c>
      <c r="K1" s="104" t="s">
        <v>101</v>
      </c>
      <c r="L1" s="114" t="s">
        <v>102</v>
      </c>
      <c r="M1" s="114"/>
      <c r="N1" s="114"/>
      <c r="O1" s="114"/>
      <c r="P1" s="114"/>
      <c r="Q1" s="115" t="s">
        <v>103</v>
      </c>
      <c r="R1" s="115"/>
      <c r="S1" s="115"/>
      <c r="T1" s="115"/>
      <c r="U1" s="115"/>
      <c r="V1" s="116" t="s">
        <v>104</v>
      </c>
      <c r="W1" s="116"/>
      <c r="X1" s="116"/>
      <c r="Y1" s="116"/>
      <c r="Z1" s="116"/>
      <c r="AA1" s="117" t="s">
        <v>105</v>
      </c>
      <c r="AB1" s="117"/>
      <c r="AC1" s="117"/>
      <c r="AD1" s="117"/>
      <c r="AE1" s="117"/>
      <c r="AF1" s="118" t="s">
        <v>106</v>
      </c>
      <c r="AG1" s="118"/>
      <c r="AH1" s="118"/>
      <c r="AI1" s="118"/>
      <c r="AJ1" s="118"/>
      <c r="AK1" s="7" t="s">
        <v>8</v>
      </c>
      <c r="AL1" s="8" t="s">
        <v>9</v>
      </c>
      <c r="AM1" s="9" t="s">
        <v>10</v>
      </c>
      <c r="AN1" s="10" t="s">
        <v>11</v>
      </c>
      <c r="AO1" s="11" t="s">
        <v>12</v>
      </c>
      <c r="AP1" s="12" t="s">
        <v>13</v>
      </c>
      <c r="AQ1" s="13" t="s">
        <v>14</v>
      </c>
      <c r="AR1" s="14" t="s">
        <v>15</v>
      </c>
      <c r="AS1" s="15" t="s">
        <v>16</v>
      </c>
      <c r="AT1" s="16" t="s">
        <v>17</v>
      </c>
      <c r="AU1" s="17" t="s">
        <v>18</v>
      </c>
      <c r="AV1" s="18" t="s">
        <v>19</v>
      </c>
      <c r="AW1" s="19" t="s">
        <v>20</v>
      </c>
      <c r="AX1" s="20" t="s">
        <v>21</v>
      </c>
      <c r="AY1" s="21" t="s">
        <v>22</v>
      </c>
      <c r="AZ1" s="22" t="s">
        <v>23</v>
      </c>
      <c r="BA1" s="23" t="s">
        <v>24</v>
      </c>
      <c r="BB1" s="24" t="s">
        <v>25</v>
      </c>
      <c r="BC1" s="25" t="s">
        <v>26</v>
      </c>
      <c r="BD1" s="26" t="s">
        <v>107</v>
      </c>
      <c r="BE1" s="27" t="s">
        <v>108</v>
      </c>
      <c r="BF1" s="105" t="s">
        <v>109</v>
      </c>
      <c r="BG1" s="29" t="s">
        <v>110</v>
      </c>
    </row>
    <row r="2" spans="1:59" ht="14.5" x14ac:dyDescent="0.35">
      <c r="A2" s="106"/>
      <c r="B2" s="106"/>
      <c r="C2" s="106"/>
      <c r="D2" s="106"/>
      <c r="E2" s="107"/>
      <c r="F2" s="106"/>
      <c r="G2" s="106"/>
      <c r="H2" s="106"/>
      <c r="I2" s="106"/>
      <c r="J2" s="106"/>
      <c r="K2" s="106"/>
      <c r="L2" s="108" t="s">
        <v>111</v>
      </c>
      <c r="M2" s="108" t="s">
        <v>112</v>
      </c>
      <c r="N2" s="108" t="s">
        <v>113</v>
      </c>
      <c r="O2" s="108" t="s">
        <v>114</v>
      </c>
      <c r="P2" s="108" t="s">
        <v>115</v>
      </c>
      <c r="Q2" s="108" t="s">
        <v>111</v>
      </c>
      <c r="R2" s="108" t="s">
        <v>112</v>
      </c>
      <c r="S2" s="108" t="s">
        <v>113</v>
      </c>
      <c r="T2" s="108" t="s">
        <v>114</v>
      </c>
      <c r="U2" s="108" t="s">
        <v>115</v>
      </c>
      <c r="V2" s="108" t="s">
        <v>111</v>
      </c>
      <c r="W2" s="108" t="s">
        <v>112</v>
      </c>
      <c r="X2" s="108" t="s">
        <v>113</v>
      </c>
      <c r="Y2" s="108" t="s">
        <v>114</v>
      </c>
      <c r="Z2" s="108" t="s">
        <v>115</v>
      </c>
      <c r="AA2" s="108" t="s">
        <v>111</v>
      </c>
      <c r="AB2" s="108" t="s">
        <v>112</v>
      </c>
      <c r="AC2" s="108" t="s">
        <v>113</v>
      </c>
      <c r="AD2" s="108" t="s">
        <v>114</v>
      </c>
      <c r="AE2" s="108" t="s">
        <v>115</v>
      </c>
      <c r="AF2" s="108" t="s">
        <v>111</v>
      </c>
      <c r="AG2" s="108" t="s">
        <v>112</v>
      </c>
      <c r="AH2" s="108" t="s">
        <v>113</v>
      </c>
      <c r="AI2" s="108" t="s">
        <v>114</v>
      </c>
      <c r="AJ2" s="108" t="s">
        <v>115</v>
      </c>
      <c r="AK2" s="106"/>
      <c r="AL2" s="106"/>
      <c r="AM2" s="106"/>
      <c r="AN2" s="106"/>
      <c r="AO2" s="106"/>
      <c r="AP2" s="106"/>
      <c r="AQ2" s="106"/>
      <c r="AR2" s="106"/>
      <c r="AS2" s="106"/>
      <c r="AT2" s="106"/>
      <c r="AU2" s="106"/>
      <c r="AV2" s="106"/>
      <c r="AW2" s="106"/>
      <c r="AX2" s="106"/>
      <c r="AY2" s="106"/>
      <c r="AZ2" s="106"/>
      <c r="BA2" s="106"/>
      <c r="BB2" s="106"/>
      <c r="BC2" s="106"/>
      <c r="BD2" s="109"/>
      <c r="BE2" s="109"/>
      <c r="BF2" s="109"/>
      <c r="BG2" s="109"/>
    </row>
    <row r="3" spans="1:59" ht="14.5" x14ac:dyDescent="0.35">
      <c r="A3" t="s">
        <v>116</v>
      </c>
      <c r="B3" t="s">
        <v>88</v>
      </c>
      <c r="C3">
        <f t="shared" ref="C3:C35" si="0">COUNTIF(L3:P3,"&gt;0")</f>
        <v>0</v>
      </c>
      <c r="D3" s="110" t="e">
        <f t="shared" ref="D3:D35" si="1">COUNTIF(Q3:U3,"&gt;0")/C3</f>
        <v>#DIV/0!</v>
      </c>
      <c r="E3">
        <f t="shared" ref="E3:E35" si="2">COUNTIF(D3,"&gt;0")</f>
        <v>0</v>
      </c>
      <c r="F3" s="110" t="e">
        <f t="shared" ref="F3:F35" si="3">COUNTIF(V3:Z3,"&gt;0")/C3</f>
        <v>#DIV/0!</v>
      </c>
      <c r="G3">
        <f t="shared" ref="G3:G35" si="4">COUNTIF(F3,"&gt;=1")</f>
        <v>0</v>
      </c>
      <c r="H3" s="110" t="e">
        <f t="shared" ref="H3:H35" si="5">COUNTIF(AA3:AE3,"&gt;0")/C3</f>
        <v>#DIV/0!</v>
      </c>
      <c r="I3">
        <f t="shared" ref="I3:I35" si="6">COUNTIF(H3,"&gt;=1")</f>
        <v>0</v>
      </c>
      <c r="J3" s="110" t="e">
        <f t="shared" ref="J3:J35" si="7">COUNTIF(AF3:AJ3,"&gt;0")/C3</f>
        <v>#DIV/0!</v>
      </c>
      <c r="K3">
        <f t="shared" ref="K3:K35" si="8">COUNTIF(J3,"&gt;=1")</f>
        <v>0</v>
      </c>
      <c r="L3" s="31">
        <f>COUNTIFS(Programme_List!$B:$B,$B3,Programme_List!$D:$D,Data_Output!L$2)</f>
        <v>0</v>
      </c>
      <c r="M3" s="31">
        <f>COUNTIFS(Programme_List!$B:$B,$B3,Programme_List!$D:$D,Data_Output!M$2)</f>
        <v>0</v>
      </c>
      <c r="N3" s="31">
        <f>COUNTIFS(Programme_List!$B:$B,$B3,Programme_List!$D:$D,Data_Output!N$2)</f>
        <v>0</v>
      </c>
      <c r="O3" s="31">
        <f>COUNTIFS(Programme_List!$B:$B,$B3,Programme_List!$D:$D,Data_Output!O$2)</f>
        <v>0</v>
      </c>
      <c r="P3" s="31">
        <f>COUNTIFS(Programme_List!$B:$B,$B3,Programme_List!$D:$D,Data_Output!P$2)</f>
        <v>0</v>
      </c>
      <c r="Q3">
        <f>COUNTIFS(Programme_List!$B:$B,Data_Output!$B3,Programme_List!$D:$D,Data_Output!Q$2,Programme_List!$Y:$Y,"&gt;0")</f>
        <v>0</v>
      </c>
      <c r="R3">
        <f>COUNTIFS(Programme_List!$B:$B,Data_Output!$B3,Programme_List!$D:$D,Data_Output!R$2,Programme_List!$Y:$Y,"&gt;0")</f>
        <v>0</v>
      </c>
      <c r="S3">
        <f>COUNTIFS(Programme_List!$B:$B,Data_Output!$B3,Programme_List!$D:$D,Data_Output!S$2,Programme_List!$Y:$Y,"&gt;0")</f>
        <v>0</v>
      </c>
      <c r="T3">
        <f>COUNTIFS(Programme_List!$B:$B,Data_Output!$B3,Programme_List!$D:$D,Data_Output!T$2,Programme_List!$Y:$Y,"&gt;0")</f>
        <v>0</v>
      </c>
      <c r="U3">
        <f>COUNTIFS(Programme_List!$B:$B,Data_Output!$B3,Programme_List!$D:$D,Data_Output!U$2,Programme_List!$Y:$Y,"&gt;0")</f>
        <v>0</v>
      </c>
      <c r="V3" s="111">
        <f>COUNTIFS(Programme_List!$B:$B,Data_Output!$B3,Programme_List!$D:$D,Data_Output!V$2,Programme_List!$Z:$Z,"1")</f>
        <v>0</v>
      </c>
      <c r="W3">
        <f>COUNTIFS(Programme_List!$B:$B,Data_Output!$B3,Programme_List!$D:$D,Data_Output!W$2,Programme_List!$Z:$Z,"1")</f>
        <v>0</v>
      </c>
      <c r="X3">
        <f>COUNTIFS(Programme_List!$B:$B,Data_Output!$B3,Programme_List!$D:$D,Data_Output!X$2,Programme_List!$Z:$Z,"1")</f>
        <v>0</v>
      </c>
      <c r="Y3">
        <f>COUNTIFS(Programme_List!$B:$B,Data_Output!$B3,Programme_List!$D:$D,Data_Output!Y$2,Programme_List!$Z:$Z,"1")</f>
        <v>0</v>
      </c>
      <c r="Z3">
        <f>COUNTIFS(Programme_List!$B:$B,Data_Output!$B3,Programme_List!$D:$D,Data_Output!Z$2,Programme_List!$Z:$Z,"1")</f>
        <v>0</v>
      </c>
      <c r="AA3" s="111">
        <f>COUNTIFS(Programme_List!$B:$B,Data_Output!$B3,Programme_List!$D:$D,Data_Output!V$2,Programme_List!$AA:$AA,"1")</f>
        <v>0</v>
      </c>
      <c r="AB3">
        <f>COUNTIFS(Programme_List!$B:$B,Data_Output!$B3,Programme_List!$D:$D,Data_Output!W$2,Programme_List!$AA:$AA,"1")</f>
        <v>0</v>
      </c>
      <c r="AC3">
        <f>COUNTIFS(Programme_List!$B:$B,Data_Output!$B3,Programme_List!$D:$D,Data_Output!X$2,Programme_List!$AA:$AA,"1")</f>
        <v>0</v>
      </c>
      <c r="AD3">
        <f>COUNTIFS(Programme_List!$B:$B,Data_Output!$B3,Programme_List!$D:$D,Data_Output!Y$2,Programme_List!$AA:$AA,"1")</f>
        <v>0</v>
      </c>
      <c r="AE3" s="112">
        <f>COUNTIFS(Programme_List!$B:$B,Data_Output!$B3,Programme_List!$D:$D,Data_Output!Z$2,Programme_List!$AA:$AA,"1")</f>
        <v>0</v>
      </c>
      <c r="AF3">
        <f>COUNTIFS(Programme_List!$B:$B,Data_Output!$B3,Programme_List!$D:$D,Data_Output!AF$2,Programme_List!$AB:$AB,"1")</f>
        <v>0</v>
      </c>
      <c r="AG3">
        <f>COUNTIFS(Programme_List!$B:$B,Data_Output!$B3,Programme_List!$D:$D,Data_Output!AG$2,Programme_List!$AB:$AB,"1")</f>
        <v>0</v>
      </c>
      <c r="AH3">
        <f>COUNTIFS(Programme_List!$B:$B,Data_Output!$B3,Programme_List!$D:$D,Data_Output!AH$2,Programme_List!$AB:$AB,"1")</f>
        <v>0</v>
      </c>
      <c r="AI3">
        <f>COUNTIFS(Programme_List!$B:$B,Data_Output!$B3,Programme_List!$D:$D,Data_Output!AI$2,Programme_List!$AB:$AB,"1")</f>
        <v>0</v>
      </c>
      <c r="AJ3">
        <f>COUNTIFS(Programme_List!$B:$B,Data_Output!$B3,Programme_List!$D:$D,Data_Output!AJ$2,Programme_List!$AB:$AB,"1")</f>
        <v>0</v>
      </c>
      <c r="AK3" s="111">
        <f>SUMIF(Programme_List!$B:$B,Data_Output!$B3,Programme_List!F:F)</f>
        <v>0</v>
      </c>
      <c r="AL3">
        <f>SUMIF(Programme_List!$B:$B,Data_Output!$B3,Programme_List!G:G)</f>
        <v>0</v>
      </c>
      <c r="AM3">
        <f>SUMIF(Programme_List!$B:$B,Data_Output!$B3,Programme_List!H:H)</f>
        <v>0</v>
      </c>
      <c r="AN3">
        <f>SUMIF(Programme_List!$B:$B,Data_Output!$B3,Programme_List!I:I)</f>
        <v>0</v>
      </c>
      <c r="AO3">
        <f>SUMIF(Programme_List!$B:$B,Data_Output!$B3,Programme_List!J:J)</f>
        <v>0</v>
      </c>
      <c r="AP3">
        <f>SUMIF(Programme_List!$B:$B,Data_Output!$B3,Programme_List!K:K)</f>
        <v>0</v>
      </c>
      <c r="AQ3">
        <f>SUMIF(Programme_List!$B:$B,Data_Output!$B3,Programme_List!L:L)</f>
        <v>0</v>
      </c>
      <c r="AR3">
        <f>SUMIF(Programme_List!$B:$B,Data_Output!$B3,Programme_List!M:M)</f>
        <v>0</v>
      </c>
      <c r="AS3">
        <f>SUMIF(Programme_List!$B:$B,Data_Output!$B3,Programme_List!N:N)</f>
        <v>0</v>
      </c>
      <c r="AT3">
        <f>SUMIF(Programme_List!$B:$B,Data_Output!$B3,Programme_List!O:O)</f>
        <v>0</v>
      </c>
      <c r="AU3">
        <f>SUMIF(Programme_List!$B:$B,Data_Output!$B3,Programme_List!P:P)</f>
        <v>0</v>
      </c>
      <c r="AV3">
        <f>SUMIF(Programme_List!$B:$B,Data_Output!$B3,Programme_List!Q:Q)</f>
        <v>0</v>
      </c>
      <c r="AW3">
        <f>SUMIF(Programme_List!$B:$B,Data_Output!$B3,Programme_List!R:R)</f>
        <v>0</v>
      </c>
      <c r="AX3">
        <f>SUMIF(Programme_List!$B:$B,Data_Output!$B3,Programme_List!S:S)</f>
        <v>0</v>
      </c>
      <c r="AY3">
        <f>SUMIF(Programme_List!$B:$B,Data_Output!$B3,Programme_List!T:T)</f>
        <v>0</v>
      </c>
      <c r="AZ3">
        <f>SUMIF(Programme_List!$B:$B,Data_Output!$B3,Programme_List!U:U)</f>
        <v>0</v>
      </c>
      <c r="BA3">
        <f>SUMIF(Programme_List!$B:$B,Data_Output!$B3,Programme_List!V:V)</f>
        <v>0</v>
      </c>
      <c r="BB3">
        <f>SUMIF(Programme_List!$B:$B,Data_Output!$B3,Programme_List!W:W)</f>
        <v>0</v>
      </c>
      <c r="BC3">
        <f>SUMIF(Programme_List!$B:$B,Data_Output!$B3,Programme_List!X:X)</f>
        <v>0</v>
      </c>
      <c r="BD3" s="113">
        <f>COUNTIFS(Programme_List!$B:$B,Data_Output!$B3,Programme_List!$Y:$Y,"&gt;0")</f>
        <v>0</v>
      </c>
      <c r="BE3" s="34">
        <f>COUNTIFS(Programme_List!$B:$B,Data_Output!$B3,Programme_List!$Z:$Z,"1")</f>
        <v>0</v>
      </c>
      <c r="BF3" s="34">
        <f>COUNTIFS(Programme_List!$B:$B,Data_Output!$B3,Programme_List!$AA:$AA,"1")</f>
        <v>0</v>
      </c>
      <c r="BG3">
        <f>COUNTIFS(Programme_List!$B:$B,Data_Output!$B3,Programme_List!$AB:$AB,"1")</f>
        <v>0</v>
      </c>
    </row>
    <row r="4" spans="1:59" ht="14.5" x14ac:dyDescent="0.35">
      <c r="A4" t="s">
        <v>116</v>
      </c>
      <c r="B4" t="s">
        <v>88</v>
      </c>
      <c r="C4">
        <f t="shared" si="0"/>
        <v>0</v>
      </c>
      <c r="D4" s="110" t="e">
        <f t="shared" si="1"/>
        <v>#DIV/0!</v>
      </c>
      <c r="E4">
        <f t="shared" si="2"/>
        <v>0</v>
      </c>
      <c r="F4" s="110" t="e">
        <f t="shared" si="3"/>
        <v>#DIV/0!</v>
      </c>
      <c r="G4">
        <f t="shared" si="4"/>
        <v>0</v>
      </c>
      <c r="H4" s="110" t="e">
        <f t="shared" si="5"/>
        <v>#DIV/0!</v>
      </c>
      <c r="I4">
        <f t="shared" si="6"/>
        <v>0</v>
      </c>
      <c r="J4" s="110" t="e">
        <f t="shared" si="7"/>
        <v>#DIV/0!</v>
      </c>
      <c r="K4">
        <f t="shared" si="8"/>
        <v>0</v>
      </c>
      <c r="L4" s="31">
        <f>COUNTIFS(Programme_List!$B:$B,$B4,Programme_List!$D:$D,Data_Output!L$2)</f>
        <v>0</v>
      </c>
      <c r="M4" s="31">
        <f>COUNTIFS(Programme_List!$B:$B,$B4,Programme_List!$D:$D,Data_Output!M$2)</f>
        <v>0</v>
      </c>
      <c r="N4" s="31">
        <f>COUNTIFS(Programme_List!$B:$B,$B4,Programme_List!$D:$D,Data_Output!N$2)</f>
        <v>0</v>
      </c>
      <c r="O4" s="31">
        <f>COUNTIFS(Programme_List!$B:$B,$B4,Programme_List!$D:$D,Data_Output!O$2)</f>
        <v>0</v>
      </c>
      <c r="P4" s="31">
        <f>COUNTIFS(Programme_List!$B:$B,$B4,Programme_List!$D:$D,Data_Output!P$2)</f>
        <v>0</v>
      </c>
      <c r="Q4">
        <f>COUNTIFS(Programme_List!$B:$B,Data_Output!$B4,Programme_List!$D:$D,Data_Output!Q$2,Programme_List!$Y:$Y,"&gt;0")</f>
        <v>0</v>
      </c>
      <c r="R4">
        <f>COUNTIFS(Programme_List!$B:$B,Data_Output!$B4,Programme_List!$D:$D,Data_Output!R$2,Programme_List!$Y:$Y,"&gt;0")</f>
        <v>0</v>
      </c>
      <c r="S4">
        <f>COUNTIFS(Programme_List!$B:$B,Data_Output!$B4,Programme_List!$D:$D,Data_Output!S$2,Programme_List!$Y:$Y,"&gt;0")</f>
        <v>0</v>
      </c>
      <c r="T4">
        <f>COUNTIFS(Programme_List!$B:$B,Data_Output!$B4,Programme_List!$D:$D,Data_Output!T$2,Programme_List!$Y:$Y,"&gt;0")</f>
        <v>0</v>
      </c>
      <c r="U4">
        <f>COUNTIFS(Programme_List!$B:$B,Data_Output!$B4,Programme_List!$D:$D,Data_Output!U$2,Programme_List!$Y:$Y,"&gt;0")</f>
        <v>0</v>
      </c>
      <c r="V4" s="111">
        <f>COUNTIFS(Programme_List!$B:$B,Data_Output!$B4,Programme_List!$D:$D,Data_Output!V$2,Programme_List!$Z:$Z,"1")</f>
        <v>0</v>
      </c>
      <c r="W4">
        <f>COUNTIFS(Programme_List!$B:$B,Data_Output!$B4,Programme_List!$D:$D,Data_Output!W$2,Programme_List!$Z:$Z,"1")</f>
        <v>0</v>
      </c>
      <c r="X4">
        <f>COUNTIFS(Programme_List!$B:$B,Data_Output!$B4,Programme_List!$D:$D,Data_Output!X$2,Programme_List!$Z:$Z,"1")</f>
        <v>0</v>
      </c>
      <c r="Y4">
        <f>COUNTIFS(Programme_List!$B:$B,Data_Output!$B4,Programme_List!$D:$D,Data_Output!Y$2,Programme_List!$Z:$Z,"1")</f>
        <v>0</v>
      </c>
      <c r="Z4">
        <f>COUNTIFS(Programme_List!$B:$B,Data_Output!$B4,Programme_List!$D:$D,Data_Output!Z$2,Programme_List!$Z:$Z,"1")</f>
        <v>0</v>
      </c>
      <c r="AA4" s="111">
        <f>COUNTIFS(Programme_List!$B:$B,Data_Output!$B4,Programme_List!$D:$D,Data_Output!V$2,Programme_List!$AA:$AA,"1")</f>
        <v>0</v>
      </c>
      <c r="AB4">
        <f>COUNTIFS(Programme_List!$B:$B,Data_Output!$B4,Programme_List!$D:$D,Data_Output!W$2,Programme_List!$AA:$AA,"1")</f>
        <v>0</v>
      </c>
      <c r="AC4">
        <f>COUNTIFS(Programme_List!$B:$B,Data_Output!$B4,Programme_List!$D:$D,Data_Output!X$2,Programme_List!$AA:$AA,"1")</f>
        <v>0</v>
      </c>
      <c r="AD4">
        <f>COUNTIFS(Programme_List!$B:$B,Data_Output!$B4,Programme_List!$D:$D,Data_Output!Y$2,Programme_List!$AA:$AA,"1")</f>
        <v>0</v>
      </c>
      <c r="AE4" s="112">
        <f>COUNTIFS(Programme_List!$B:$B,Data_Output!$B4,Programme_List!$D:$D,Data_Output!Z$2,Programme_List!$AA:$AA,"1")</f>
        <v>0</v>
      </c>
      <c r="AF4">
        <f>COUNTIFS(Programme_List!$B:$B,Data_Output!$B4,Programme_List!$D:$D,Data_Output!AF$2,Programme_List!$AB:$AB,"1")</f>
        <v>0</v>
      </c>
      <c r="AG4">
        <f>COUNTIFS(Programme_List!$B:$B,Data_Output!$B4,Programme_List!$D:$D,Data_Output!AG$2,Programme_List!$AB:$AB,"1")</f>
        <v>0</v>
      </c>
      <c r="AH4">
        <f>COUNTIFS(Programme_List!$B:$B,Data_Output!$B4,Programme_List!$D:$D,Data_Output!AH$2,Programme_List!$AB:$AB,"1")</f>
        <v>0</v>
      </c>
      <c r="AI4">
        <f>COUNTIFS(Programme_List!$B:$B,Data_Output!$B4,Programme_List!$D:$D,Data_Output!AI$2,Programme_List!$AB:$AB,"1")</f>
        <v>0</v>
      </c>
      <c r="AJ4">
        <f>COUNTIFS(Programme_List!$B:$B,Data_Output!$B4,Programme_List!$D:$D,Data_Output!AJ$2,Programme_List!$AB:$AB,"1")</f>
        <v>0</v>
      </c>
      <c r="AK4" s="111">
        <f>SUMIF(Programme_List!$B:$B,Data_Output!$B4,Programme_List!F:F)</f>
        <v>0</v>
      </c>
      <c r="AL4">
        <f>SUMIF(Programme_List!$B:$B,Data_Output!$B4,Programme_List!G:G)</f>
        <v>0</v>
      </c>
      <c r="AM4">
        <f>SUMIF(Programme_List!$B:$B,Data_Output!$B4,Programme_List!H:H)</f>
        <v>0</v>
      </c>
      <c r="AN4">
        <f>SUMIF(Programme_List!$B:$B,Data_Output!$B4,Programme_List!I:I)</f>
        <v>0</v>
      </c>
      <c r="AO4">
        <f>SUMIF(Programme_List!$B:$B,Data_Output!$B4,Programme_List!J:J)</f>
        <v>0</v>
      </c>
      <c r="AP4">
        <f>SUMIF(Programme_List!$B:$B,Data_Output!$B4,Programme_List!K:K)</f>
        <v>0</v>
      </c>
      <c r="AQ4">
        <f>SUMIF(Programme_List!$B:$B,Data_Output!$B4,Programme_List!L:L)</f>
        <v>0</v>
      </c>
      <c r="AR4">
        <f>SUMIF(Programme_List!$B:$B,Data_Output!$B4,Programme_List!M:M)</f>
        <v>0</v>
      </c>
      <c r="AS4">
        <f>SUMIF(Programme_List!$B:$B,Data_Output!$B4,Programme_List!N:N)</f>
        <v>0</v>
      </c>
      <c r="AT4">
        <f>SUMIF(Programme_List!$B:$B,Data_Output!$B4,Programme_List!O:O)</f>
        <v>0</v>
      </c>
      <c r="AU4">
        <f>SUMIF(Programme_List!$B:$B,Data_Output!$B4,Programme_List!P:P)</f>
        <v>0</v>
      </c>
      <c r="AV4">
        <f>SUMIF(Programme_List!$B:$B,Data_Output!$B4,Programme_List!Q:Q)</f>
        <v>0</v>
      </c>
      <c r="AW4">
        <f>SUMIF(Programme_List!$B:$B,Data_Output!$B4,Programme_List!R:R)</f>
        <v>0</v>
      </c>
      <c r="AX4">
        <f>SUMIF(Programme_List!$B:$B,Data_Output!$B4,Programme_List!S:S)</f>
        <v>0</v>
      </c>
      <c r="AY4">
        <f>SUMIF(Programme_List!$B:$B,Data_Output!$B4,Programme_List!T:T)</f>
        <v>0</v>
      </c>
      <c r="AZ4">
        <f>SUMIF(Programme_List!$B:$B,Data_Output!$B4,Programme_List!U:U)</f>
        <v>0</v>
      </c>
      <c r="BA4">
        <f>SUMIF(Programme_List!$B:$B,Data_Output!$B4,Programme_List!V:V)</f>
        <v>0</v>
      </c>
      <c r="BB4">
        <f>SUMIF(Programme_List!$B:$B,Data_Output!$B4,Programme_List!W:W)</f>
        <v>0</v>
      </c>
      <c r="BC4">
        <f>SUMIF(Programme_List!$B:$B,Data_Output!$B4,Programme_List!X:X)</f>
        <v>0</v>
      </c>
      <c r="BD4" s="113">
        <f>COUNTIFS(Programme_List!$B:$B,Data_Output!$B4,Programme_List!$Y:$Y,"&gt;0")</f>
        <v>0</v>
      </c>
      <c r="BE4" s="34">
        <f>COUNTIFS(Programme_List!$B:$B,Data_Output!$B4,Programme_List!$Z:$Z,"1")</f>
        <v>0</v>
      </c>
      <c r="BF4" s="34">
        <f>COUNTIFS(Programme_List!$B:$B,Data_Output!$B4,Programme_List!$AA:$AA,"1")</f>
        <v>0</v>
      </c>
      <c r="BG4">
        <f>COUNTIFS(Programme_List!$B:$B,Data_Output!$B4,Programme_List!$AB:$AB,"1")</f>
        <v>0</v>
      </c>
    </row>
    <row r="5" spans="1:59" ht="14.5" x14ac:dyDescent="0.35">
      <c r="A5" t="s">
        <v>116</v>
      </c>
      <c r="B5" t="s">
        <v>88</v>
      </c>
      <c r="C5">
        <f t="shared" si="0"/>
        <v>0</v>
      </c>
      <c r="D5" s="110" t="e">
        <f t="shared" si="1"/>
        <v>#DIV/0!</v>
      </c>
      <c r="E5">
        <f t="shared" si="2"/>
        <v>0</v>
      </c>
      <c r="F5" s="110" t="e">
        <f t="shared" si="3"/>
        <v>#DIV/0!</v>
      </c>
      <c r="G5">
        <f t="shared" si="4"/>
        <v>0</v>
      </c>
      <c r="H5" s="110" t="e">
        <f t="shared" si="5"/>
        <v>#DIV/0!</v>
      </c>
      <c r="I5">
        <f t="shared" si="6"/>
        <v>0</v>
      </c>
      <c r="J5" s="110" t="e">
        <f t="shared" si="7"/>
        <v>#DIV/0!</v>
      </c>
      <c r="K5">
        <f t="shared" si="8"/>
        <v>0</v>
      </c>
      <c r="L5" s="31">
        <f>COUNTIFS(Programme_List!$B:$B,$B5,Programme_List!$D:$D,Data_Output!L$2)</f>
        <v>0</v>
      </c>
      <c r="M5" s="31">
        <f>COUNTIFS(Programme_List!$B:$B,$B5,Programme_List!$D:$D,Data_Output!M$2)</f>
        <v>0</v>
      </c>
      <c r="N5" s="31">
        <f>COUNTIFS(Programme_List!$B:$B,$B5,Programme_List!$D:$D,Data_Output!N$2)</f>
        <v>0</v>
      </c>
      <c r="O5" s="31">
        <f>COUNTIFS(Programme_List!$B:$B,$B5,Programme_List!$D:$D,Data_Output!O$2)</f>
        <v>0</v>
      </c>
      <c r="P5" s="31">
        <f>COUNTIFS(Programme_List!$B:$B,$B5,Programme_List!$D:$D,Data_Output!P$2)</f>
        <v>0</v>
      </c>
      <c r="Q5">
        <f>COUNTIFS(Programme_List!$B:$B,Data_Output!$B5,Programme_List!$D:$D,Data_Output!Q$2,Programme_List!$Y:$Y,"&gt;0")</f>
        <v>0</v>
      </c>
      <c r="R5">
        <f>COUNTIFS(Programme_List!$B:$B,Data_Output!$B5,Programme_List!$D:$D,Data_Output!R$2,Programme_List!$Y:$Y,"&gt;0")</f>
        <v>0</v>
      </c>
      <c r="S5">
        <f>COUNTIFS(Programme_List!$B:$B,Data_Output!$B5,Programme_List!$D:$D,Data_Output!S$2,Programme_List!$Y:$Y,"&gt;0")</f>
        <v>0</v>
      </c>
      <c r="T5">
        <f>COUNTIFS(Programme_List!$B:$B,Data_Output!$B5,Programme_List!$D:$D,Data_Output!T$2,Programme_List!$Y:$Y,"&gt;0")</f>
        <v>0</v>
      </c>
      <c r="U5">
        <f>COUNTIFS(Programme_List!$B:$B,Data_Output!$B5,Programme_List!$D:$D,Data_Output!U$2,Programme_List!$Y:$Y,"&gt;0")</f>
        <v>0</v>
      </c>
      <c r="V5" s="111">
        <f>COUNTIFS(Programme_List!$B:$B,Data_Output!$B5,Programme_List!$D:$D,Data_Output!V$2,Programme_List!$Z:$Z,"1")</f>
        <v>0</v>
      </c>
      <c r="W5">
        <f>COUNTIFS(Programme_List!$B:$B,Data_Output!$B5,Programme_List!$D:$D,Data_Output!W$2,Programme_List!$Z:$Z,"1")</f>
        <v>0</v>
      </c>
      <c r="X5">
        <f>COUNTIFS(Programme_List!$B:$B,Data_Output!$B5,Programme_List!$D:$D,Data_Output!X$2,Programme_List!$Z:$Z,"1")</f>
        <v>0</v>
      </c>
      <c r="Y5">
        <f>COUNTIFS(Programme_List!$B:$B,Data_Output!$B5,Programme_List!$D:$D,Data_Output!Y$2,Programme_List!$Z:$Z,"1")</f>
        <v>0</v>
      </c>
      <c r="Z5">
        <f>COUNTIFS(Programme_List!$B:$B,Data_Output!$B5,Programme_List!$D:$D,Data_Output!Z$2,Programme_List!$Z:$Z,"1")</f>
        <v>0</v>
      </c>
      <c r="AA5" s="111">
        <f>COUNTIFS(Programme_List!$B:$B,Data_Output!$B5,Programme_List!$D:$D,Data_Output!V$2,Programme_List!$AA:$AA,"1")</f>
        <v>0</v>
      </c>
      <c r="AB5">
        <f>COUNTIFS(Programme_List!$B:$B,Data_Output!$B5,Programme_List!$D:$D,Data_Output!W$2,Programme_List!$AA:$AA,"1")</f>
        <v>0</v>
      </c>
      <c r="AC5">
        <f>COUNTIFS(Programme_List!$B:$B,Data_Output!$B5,Programme_List!$D:$D,Data_Output!X$2,Programme_List!$AA:$AA,"1")</f>
        <v>0</v>
      </c>
      <c r="AD5">
        <f>COUNTIFS(Programme_List!$B:$B,Data_Output!$B5,Programme_List!$D:$D,Data_Output!Y$2,Programme_List!$AA:$AA,"1")</f>
        <v>0</v>
      </c>
      <c r="AE5" s="112">
        <f>COUNTIFS(Programme_List!$B:$B,Data_Output!$B5,Programme_List!$D:$D,Data_Output!Z$2,Programme_List!$AA:$AA,"1")</f>
        <v>0</v>
      </c>
      <c r="AF5">
        <f>COUNTIFS(Programme_List!$B:$B,Data_Output!$B5,Programme_List!$D:$D,Data_Output!AF$2,Programme_List!$AB:$AB,"1")</f>
        <v>0</v>
      </c>
      <c r="AG5">
        <f>COUNTIFS(Programme_List!$B:$B,Data_Output!$B5,Programme_List!$D:$D,Data_Output!AG$2,Programme_List!$AB:$AB,"1")</f>
        <v>0</v>
      </c>
      <c r="AH5">
        <f>COUNTIFS(Programme_List!$B:$B,Data_Output!$B5,Programme_List!$D:$D,Data_Output!AH$2,Programme_List!$AB:$AB,"1")</f>
        <v>0</v>
      </c>
      <c r="AI5">
        <f>COUNTIFS(Programme_List!$B:$B,Data_Output!$B5,Programme_List!$D:$D,Data_Output!AI$2,Programme_List!$AB:$AB,"1")</f>
        <v>0</v>
      </c>
      <c r="AJ5">
        <f>COUNTIFS(Programme_List!$B:$B,Data_Output!$B5,Programme_List!$D:$D,Data_Output!AJ$2,Programme_List!$AB:$AB,"1")</f>
        <v>0</v>
      </c>
      <c r="AK5" s="111">
        <f>SUMIF(Programme_List!$B:$B,Data_Output!$B5,Programme_List!F:F)</f>
        <v>0</v>
      </c>
      <c r="AL5">
        <f>SUMIF(Programme_List!$B:$B,Data_Output!$B5,Programme_List!G:G)</f>
        <v>0</v>
      </c>
      <c r="AM5">
        <f>SUMIF(Programme_List!$B:$B,Data_Output!$B5,Programme_List!H:H)</f>
        <v>0</v>
      </c>
      <c r="AN5">
        <f>SUMIF(Programme_List!$B:$B,Data_Output!$B5,Programme_List!I:I)</f>
        <v>0</v>
      </c>
      <c r="AO5">
        <f>SUMIF(Programme_List!$B:$B,Data_Output!$B5,Programme_List!J:J)</f>
        <v>0</v>
      </c>
      <c r="AP5">
        <f>SUMIF(Programme_List!$B:$B,Data_Output!$B5,Programme_List!K:K)</f>
        <v>0</v>
      </c>
      <c r="AQ5">
        <f>SUMIF(Programme_List!$B:$B,Data_Output!$B5,Programme_List!L:L)</f>
        <v>0</v>
      </c>
      <c r="AR5">
        <f>SUMIF(Programme_List!$B:$B,Data_Output!$B5,Programme_List!M:M)</f>
        <v>0</v>
      </c>
      <c r="AS5">
        <f>SUMIF(Programme_List!$B:$B,Data_Output!$B5,Programme_List!N:N)</f>
        <v>0</v>
      </c>
      <c r="AT5">
        <f>SUMIF(Programme_List!$B:$B,Data_Output!$B5,Programme_List!O:O)</f>
        <v>0</v>
      </c>
      <c r="AU5">
        <f>SUMIF(Programme_List!$B:$B,Data_Output!$B5,Programme_List!P:P)</f>
        <v>0</v>
      </c>
      <c r="AV5">
        <f>SUMIF(Programme_List!$B:$B,Data_Output!$B5,Programme_List!Q:Q)</f>
        <v>0</v>
      </c>
      <c r="AW5">
        <f>SUMIF(Programme_List!$B:$B,Data_Output!$B5,Programme_List!R:R)</f>
        <v>0</v>
      </c>
      <c r="AX5">
        <f>SUMIF(Programme_List!$B:$B,Data_Output!$B5,Programme_List!S:S)</f>
        <v>0</v>
      </c>
      <c r="AY5">
        <f>SUMIF(Programme_List!$B:$B,Data_Output!$B5,Programme_List!T:T)</f>
        <v>0</v>
      </c>
      <c r="AZ5">
        <f>SUMIF(Programme_List!$B:$B,Data_Output!$B5,Programme_List!U:U)</f>
        <v>0</v>
      </c>
      <c r="BA5">
        <f>SUMIF(Programme_List!$B:$B,Data_Output!$B5,Programme_List!V:V)</f>
        <v>0</v>
      </c>
      <c r="BB5">
        <f>SUMIF(Programme_List!$B:$B,Data_Output!$B5,Programme_List!W:W)</f>
        <v>0</v>
      </c>
      <c r="BC5">
        <f>SUMIF(Programme_List!$B:$B,Data_Output!$B5,Programme_List!X:X)</f>
        <v>0</v>
      </c>
      <c r="BD5" s="113">
        <f>COUNTIFS(Programme_List!$B:$B,Data_Output!$B5,Programme_List!$Y:$Y,"&gt;0")</f>
        <v>0</v>
      </c>
      <c r="BE5" s="34">
        <f>COUNTIFS(Programme_List!$B:$B,Data_Output!$B5,Programme_List!$Z:$Z,"1")</f>
        <v>0</v>
      </c>
      <c r="BF5" s="34">
        <f>COUNTIFS(Programme_List!$B:$B,Data_Output!$B5,Programme_List!$AA:$AA,"1")</f>
        <v>0</v>
      </c>
      <c r="BG5">
        <f>COUNTIFS(Programme_List!$B:$B,Data_Output!$B5,Programme_List!$AB:$AB,"1")</f>
        <v>0</v>
      </c>
    </row>
    <row r="6" spans="1:59" ht="14.5" x14ac:dyDescent="0.35">
      <c r="A6" t="s">
        <v>116</v>
      </c>
      <c r="B6" t="s">
        <v>88</v>
      </c>
      <c r="C6">
        <f t="shared" si="0"/>
        <v>0</v>
      </c>
      <c r="D6" s="110" t="e">
        <f t="shared" si="1"/>
        <v>#DIV/0!</v>
      </c>
      <c r="E6">
        <f t="shared" si="2"/>
        <v>0</v>
      </c>
      <c r="F6" s="110" t="e">
        <f t="shared" si="3"/>
        <v>#DIV/0!</v>
      </c>
      <c r="G6">
        <f t="shared" si="4"/>
        <v>0</v>
      </c>
      <c r="H6" s="110" t="e">
        <f t="shared" si="5"/>
        <v>#DIV/0!</v>
      </c>
      <c r="I6">
        <f t="shared" si="6"/>
        <v>0</v>
      </c>
      <c r="J6" s="110" t="e">
        <f t="shared" si="7"/>
        <v>#DIV/0!</v>
      </c>
      <c r="K6">
        <f t="shared" si="8"/>
        <v>0</v>
      </c>
      <c r="L6" s="31">
        <f>COUNTIFS(Programme_List!$B:$B,$B6,Programme_List!$D:$D,Data_Output!L$2)</f>
        <v>0</v>
      </c>
      <c r="M6" s="31">
        <f>COUNTIFS(Programme_List!$B:$B,$B6,Programme_List!$D:$D,Data_Output!M$2)</f>
        <v>0</v>
      </c>
      <c r="N6" s="31">
        <f>COUNTIFS(Programme_List!$B:$B,$B6,Programme_List!$D:$D,Data_Output!N$2)</f>
        <v>0</v>
      </c>
      <c r="O6" s="31">
        <f>COUNTIFS(Programme_List!$B:$B,$B6,Programme_List!$D:$D,Data_Output!O$2)</f>
        <v>0</v>
      </c>
      <c r="P6" s="31">
        <f>COUNTIFS(Programme_List!$B:$B,$B6,Programme_List!$D:$D,Data_Output!P$2)</f>
        <v>0</v>
      </c>
      <c r="Q6">
        <f>COUNTIFS(Programme_List!$B:$B,Data_Output!$B6,Programme_List!$D:$D,Data_Output!Q$2,Programme_List!$Y:$Y,"&gt;0")</f>
        <v>0</v>
      </c>
      <c r="R6">
        <f>COUNTIFS(Programme_List!$B:$B,Data_Output!$B6,Programme_List!$D:$D,Data_Output!R$2,Programme_List!$Y:$Y,"&gt;0")</f>
        <v>0</v>
      </c>
      <c r="S6">
        <f>COUNTIFS(Programme_List!$B:$B,Data_Output!$B6,Programme_List!$D:$D,Data_Output!S$2,Programme_List!$Y:$Y,"&gt;0")</f>
        <v>0</v>
      </c>
      <c r="T6">
        <f>COUNTIFS(Programme_List!$B:$B,Data_Output!$B6,Programme_List!$D:$D,Data_Output!T$2,Programme_List!$Y:$Y,"&gt;0")</f>
        <v>0</v>
      </c>
      <c r="U6">
        <f>COUNTIFS(Programme_List!$B:$B,Data_Output!$B6,Programme_List!$D:$D,Data_Output!U$2,Programme_List!$Y:$Y,"&gt;0")</f>
        <v>0</v>
      </c>
      <c r="V6" s="111">
        <f>COUNTIFS(Programme_List!$B:$B,Data_Output!$B6,Programme_List!$D:$D,Data_Output!V$2,Programme_List!$Z:$Z,"1")</f>
        <v>0</v>
      </c>
      <c r="W6">
        <f>COUNTIFS(Programme_List!$B:$B,Data_Output!$B6,Programme_List!$D:$D,Data_Output!W$2,Programme_List!$Z:$Z,"1")</f>
        <v>0</v>
      </c>
      <c r="X6">
        <f>COUNTIFS(Programme_List!$B:$B,Data_Output!$B6,Programme_List!$D:$D,Data_Output!X$2,Programme_List!$Z:$Z,"1")</f>
        <v>0</v>
      </c>
      <c r="Y6">
        <f>COUNTIFS(Programme_List!$B:$B,Data_Output!$B6,Programme_List!$D:$D,Data_Output!Y$2,Programme_List!$Z:$Z,"1")</f>
        <v>0</v>
      </c>
      <c r="Z6">
        <f>COUNTIFS(Programme_List!$B:$B,Data_Output!$B6,Programme_List!$D:$D,Data_Output!Z$2,Programme_List!$Z:$Z,"1")</f>
        <v>0</v>
      </c>
      <c r="AA6" s="111">
        <f>COUNTIFS(Programme_List!$B:$B,Data_Output!$B6,Programme_List!$D:$D,Data_Output!V$2,Programme_List!$AA:$AA,"1")</f>
        <v>0</v>
      </c>
      <c r="AB6">
        <f>COUNTIFS(Programme_List!$B:$B,Data_Output!$B6,Programme_List!$D:$D,Data_Output!W$2,Programme_List!$AA:$AA,"1")</f>
        <v>0</v>
      </c>
      <c r="AC6">
        <f>COUNTIFS(Programme_List!$B:$B,Data_Output!$B6,Programme_List!$D:$D,Data_Output!X$2,Programme_List!$AA:$AA,"1")</f>
        <v>0</v>
      </c>
      <c r="AD6">
        <f>COUNTIFS(Programme_List!$B:$B,Data_Output!$B6,Programme_List!$D:$D,Data_Output!Y$2,Programme_List!$AA:$AA,"1")</f>
        <v>0</v>
      </c>
      <c r="AE6" s="112">
        <f>COUNTIFS(Programme_List!$B:$B,Data_Output!$B6,Programme_List!$D:$D,Data_Output!Z$2,Programme_List!$AA:$AA,"1")</f>
        <v>0</v>
      </c>
      <c r="AF6">
        <f>COUNTIFS(Programme_List!$B:$B,Data_Output!$B6,Programme_List!$D:$D,Data_Output!AF$2,Programme_List!$AB:$AB,"1")</f>
        <v>0</v>
      </c>
      <c r="AG6">
        <f>COUNTIFS(Programme_List!$B:$B,Data_Output!$B6,Programme_List!$D:$D,Data_Output!AG$2,Programme_List!$AB:$AB,"1")</f>
        <v>0</v>
      </c>
      <c r="AH6">
        <f>COUNTIFS(Programme_List!$B:$B,Data_Output!$B6,Programme_List!$D:$D,Data_Output!AH$2,Programme_List!$AB:$AB,"1")</f>
        <v>0</v>
      </c>
      <c r="AI6">
        <f>COUNTIFS(Programme_List!$B:$B,Data_Output!$B6,Programme_List!$D:$D,Data_Output!AI$2,Programme_List!$AB:$AB,"1")</f>
        <v>0</v>
      </c>
      <c r="AJ6">
        <f>COUNTIFS(Programme_List!$B:$B,Data_Output!$B6,Programme_List!$D:$D,Data_Output!AJ$2,Programme_List!$AB:$AB,"1")</f>
        <v>0</v>
      </c>
      <c r="AK6" s="111">
        <f>SUMIF(Programme_List!$B:$B,Data_Output!$B6,Programme_List!F:F)</f>
        <v>0</v>
      </c>
      <c r="AL6">
        <f>SUMIF(Programme_List!$B:$B,Data_Output!$B6,Programme_List!G:G)</f>
        <v>0</v>
      </c>
      <c r="AM6">
        <f>SUMIF(Programme_List!$B:$B,Data_Output!$B6,Programme_List!H:H)</f>
        <v>0</v>
      </c>
      <c r="AN6">
        <f>SUMIF(Programme_List!$B:$B,Data_Output!$B6,Programme_List!I:I)</f>
        <v>0</v>
      </c>
      <c r="AO6">
        <f>SUMIF(Programme_List!$B:$B,Data_Output!$B6,Programme_List!J:J)</f>
        <v>0</v>
      </c>
      <c r="AP6">
        <f>SUMIF(Programme_List!$B:$B,Data_Output!$B6,Programme_List!K:K)</f>
        <v>0</v>
      </c>
      <c r="AQ6">
        <f>SUMIF(Programme_List!$B:$B,Data_Output!$B6,Programme_List!L:L)</f>
        <v>0</v>
      </c>
      <c r="AR6">
        <f>SUMIF(Programme_List!$B:$B,Data_Output!$B6,Programme_List!M:M)</f>
        <v>0</v>
      </c>
      <c r="AS6">
        <f>SUMIF(Programme_List!$B:$B,Data_Output!$B6,Programme_List!N:N)</f>
        <v>0</v>
      </c>
      <c r="AT6">
        <f>SUMIF(Programme_List!$B:$B,Data_Output!$B6,Programme_List!O:O)</f>
        <v>0</v>
      </c>
      <c r="AU6">
        <f>SUMIF(Programme_List!$B:$B,Data_Output!$B6,Programme_List!P:P)</f>
        <v>0</v>
      </c>
      <c r="AV6">
        <f>SUMIF(Programme_List!$B:$B,Data_Output!$B6,Programme_List!Q:Q)</f>
        <v>0</v>
      </c>
      <c r="AW6">
        <f>SUMIF(Programme_List!$B:$B,Data_Output!$B6,Programme_List!R:R)</f>
        <v>0</v>
      </c>
      <c r="AX6">
        <f>SUMIF(Programme_List!$B:$B,Data_Output!$B6,Programme_List!S:S)</f>
        <v>0</v>
      </c>
      <c r="AY6">
        <f>SUMIF(Programme_List!$B:$B,Data_Output!$B6,Programme_List!T:T)</f>
        <v>0</v>
      </c>
      <c r="AZ6">
        <f>SUMIF(Programme_List!$B:$B,Data_Output!$B6,Programme_List!U:U)</f>
        <v>0</v>
      </c>
      <c r="BA6">
        <f>SUMIF(Programme_List!$B:$B,Data_Output!$B6,Programme_List!V:V)</f>
        <v>0</v>
      </c>
      <c r="BB6">
        <f>SUMIF(Programme_List!$B:$B,Data_Output!$B6,Programme_List!W:W)</f>
        <v>0</v>
      </c>
      <c r="BC6">
        <f>SUMIF(Programme_List!$B:$B,Data_Output!$B6,Programme_List!X:X)</f>
        <v>0</v>
      </c>
      <c r="BD6" s="113">
        <f>COUNTIFS(Programme_List!$B:$B,Data_Output!$B6,Programme_List!$Y:$Y,"&gt;0")</f>
        <v>0</v>
      </c>
      <c r="BE6" s="34">
        <f>COUNTIFS(Programme_List!$B:$B,Data_Output!$B6,Programme_List!$Z:$Z,"1")</f>
        <v>0</v>
      </c>
      <c r="BF6" s="34">
        <f>COUNTIFS(Programme_List!$B:$B,Data_Output!$B6,Programme_List!$AA:$AA,"1")</f>
        <v>0</v>
      </c>
      <c r="BG6">
        <f>COUNTIFS(Programme_List!$B:$B,Data_Output!$B6,Programme_List!$AB:$AB,"1")</f>
        <v>0</v>
      </c>
    </row>
    <row r="7" spans="1:59" ht="14.5" x14ac:dyDescent="0.35">
      <c r="A7" t="s">
        <v>116</v>
      </c>
      <c r="B7" t="s">
        <v>88</v>
      </c>
      <c r="C7">
        <f t="shared" si="0"/>
        <v>0</v>
      </c>
      <c r="D7" s="110" t="e">
        <f t="shared" si="1"/>
        <v>#DIV/0!</v>
      </c>
      <c r="E7">
        <f t="shared" si="2"/>
        <v>0</v>
      </c>
      <c r="F7" s="110" t="e">
        <f t="shared" si="3"/>
        <v>#DIV/0!</v>
      </c>
      <c r="G7">
        <f t="shared" si="4"/>
        <v>0</v>
      </c>
      <c r="H7" s="110" t="e">
        <f t="shared" si="5"/>
        <v>#DIV/0!</v>
      </c>
      <c r="I7">
        <f t="shared" si="6"/>
        <v>0</v>
      </c>
      <c r="J7" s="110" t="e">
        <f t="shared" si="7"/>
        <v>#DIV/0!</v>
      </c>
      <c r="K7">
        <f t="shared" si="8"/>
        <v>0</v>
      </c>
      <c r="L7" s="31">
        <f>COUNTIFS(Programme_List!$B:$B,$B7,Programme_List!$D:$D,Data_Output!L$2)</f>
        <v>0</v>
      </c>
      <c r="M7" s="31">
        <f>COUNTIFS(Programme_List!$B:$B,$B7,Programme_List!$D:$D,Data_Output!M$2)</f>
        <v>0</v>
      </c>
      <c r="N7" s="31">
        <f>COUNTIFS(Programme_List!$B:$B,$B7,Programme_List!$D:$D,Data_Output!N$2)</f>
        <v>0</v>
      </c>
      <c r="O7" s="31">
        <f>COUNTIFS(Programme_List!$B:$B,$B7,Programme_List!$D:$D,Data_Output!O$2)</f>
        <v>0</v>
      </c>
      <c r="P7" s="31">
        <f>COUNTIFS(Programme_List!$B:$B,$B7,Programme_List!$D:$D,Data_Output!P$2)</f>
        <v>0</v>
      </c>
      <c r="Q7">
        <f>COUNTIFS(Programme_List!$B:$B,Data_Output!$B7,Programme_List!$D:$D,Data_Output!Q$2,Programme_List!$Y:$Y,"&gt;0")</f>
        <v>0</v>
      </c>
      <c r="R7">
        <f>COUNTIFS(Programme_List!$B:$B,Data_Output!$B7,Programme_List!$D:$D,Data_Output!R$2,Programme_List!$Y:$Y,"&gt;0")</f>
        <v>0</v>
      </c>
      <c r="S7">
        <f>COUNTIFS(Programme_List!$B:$B,Data_Output!$B7,Programme_List!$D:$D,Data_Output!S$2,Programme_List!$Y:$Y,"&gt;0")</f>
        <v>0</v>
      </c>
      <c r="T7">
        <f>COUNTIFS(Programme_List!$B:$B,Data_Output!$B7,Programme_List!$D:$D,Data_Output!T$2,Programme_List!$Y:$Y,"&gt;0")</f>
        <v>0</v>
      </c>
      <c r="U7">
        <f>COUNTIFS(Programme_List!$B:$B,Data_Output!$B7,Programme_List!$D:$D,Data_Output!U$2,Programme_List!$Y:$Y,"&gt;0")</f>
        <v>0</v>
      </c>
      <c r="V7" s="111">
        <f>COUNTIFS(Programme_List!$B:$B,Data_Output!$B7,Programme_List!$D:$D,Data_Output!V$2,Programme_List!$Z:$Z,"1")</f>
        <v>0</v>
      </c>
      <c r="W7">
        <f>COUNTIFS(Programme_List!$B:$B,Data_Output!$B7,Programme_List!$D:$D,Data_Output!W$2,Programme_List!$Z:$Z,"1")</f>
        <v>0</v>
      </c>
      <c r="X7">
        <f>COUNTIFS(Programme_List!$B:$B,Data_Output!$B7,Programme_List!$D:$D,Data_Output!X$2,Programme_List!$Z:$Z,"1")</f>
        <v>0</v>
      </c>
      <c r="Y7">
        <f>COUNTIFS(Programme_List!$B:$B,Data_Output!$B7,Programme_List!$D:$D,Data_Output!Y$2,Programme_List!$Z:$Z,"1")</f>
        <v>0</v>
      </c>
      <c r="Z7">
        <f>COUNTIFS(Programme_List!$B:$B,Data_Output!$B7,Programme_List!$D:$D,Data_Output!Z$2,Programme_List!$Z:$Z,"1")</f>
        <v>0</v>
      </c>
      <c r="AA7" s="111">
        <f>COUNTIFS(Programme_List!$B:$B,Data_Output!$B7,Programme_List!$D:$D,Data_Output!V$2,Programme_List!$AA:$AA,"1")</f>
        <v>0</v>
      </c>
      <c r="AB7">
        <f>COUNTIFS(Programme_List!$B:$B,Data_Output!$B7,Programme_List!$D:$D,Data_Output!W$2,Programme_List!$AA:$AA,"1")</f>
        <v>0</v>
      </c>
      <c r="AC7">
        <f>COUNTIFS(Programme_List!$B:$B,Data_Output!$B7,Programme_List!$D:$D,Data_Output!X$2,Programme_List!$AA:$AA,"1")</f>
        <v>0</v>
      </c>
      <c r="AD7">
        <f>COUNTIFS(Programme_List!$B:$B,Data_Output!$B7,Programme_List!$D:$D,Data_Output!Y$2,Programme_List!$AA:$AA,"1")</f>
        <v>0</v>
      </c>
      <c r="AE7" s="112">
        <f>COUNTIFS(Programme_List!$B:$B,Data_Output!$B7,Programme_List!$D:$D,Data_Output!Z$2,Programme_List!$AA:$AA,"1")</f>
        <v>0</v>
      </c>
      <c r="AF7">
        <f>COUNTIFS(Programme_List!$B:$B,Data_Output!$B7,Programme_List!$D:$D,Data_Output!AF$2,Programme_List!$AB:$AB,"1")</f>
        <v>0</v>
      </c>
      <c r="AG7">
        <f>COUNTIFS(Programme_List!$B:$B,Data_Output!$B7,Programme_List!$D:$D,Data_Output!AG$2,Programme_List!$AB:$AB,"1")</f>
        <v>0</v>
      </c>
      <c r="AH7">
        <f>COUNTIFS(Programme_List!$B:$B,Data_Output!$B7,Programme_List!$D:$D,Data_Output!AH$2,Programme_List!$AB:$AB,"1")</f>
        <v>0</v>
      </c>
      <c r="AI7">
        <f>COUNTIFS(Programme_List!$B:$B,Data_Output!$B7,Programme_List!$D:$D,Data_Output!AI$2,Programme_List!$AB:$AB,"1")</f>
        <v>0</v>
      </c>
      <c r="AJ7">
        <f>COUNTIFS(Programme_List!$B:$B,Data_Output!$B7,Programme_List!$D:$D,Data_Output!AJ$2,Programme_List!$AB:$AB,"1")</f>
        <v>0</v>
      </c>
      <c r="AK7" s="111">
        <f>SUMIF(Programme_List!$B:$B,Data_Output!$B7,Programme_List!F:F)</f>
        <v>0</v>
      </c>
      <c r="AL7">
        <f>SUMIF(Programme_List!$B:$B,Data_Output!$B7,Programme_List!G:G)</f>
        <v>0</v>
      </c>
      <c r="AM7">
        <f>SUMIF(Programme_List!$B:$B,Data_Output!$B7,Programme_List!H:H)</f>
        <v>0</v>
      </c>
      <c r="AN7">
        <f>SUMIF(Programme_List!$B:$B,Data_Output!$B7,Programme_List!I:I)</f>
        <v>0</v>
      </c>
      <c r="AO7">
        <f>SUMIF(Programme_List!$B:$B,Data_Output!$B7,Programme_List!J:J)</f>
        <v>0</v>
      </c>
      <c r="AP7">
        <f>SUMIF(Programme_List!$B:$B,Data_Output!$B7,Programme_List!K:K)</f>
        <v>0</v>
      </c>
      <c r="AQ7">
        <f>SUMIF(Programme_List!$B:$B,Data_Output!$B7,Programme_List!L:L)</f>
        <v>0</v>
      </c>
      <c r="AR7">
        <f>SUMIF(Programme_List!$B:$B,Data_Output!$B7,Programme_List!M:M)</f>
        <v>0</v>
      </c>
      <c r="AS7">
        <f>SUMIF(Programme_List!$B:$B,Data_Output!$B7,Programme_List!N:N)</f>
        <v>0</v>
      </c>
      <c r="AT7">
        <f>SUMIF(Programme_List!$B:$B,Data_Output!$B7,Programme_List!O:O)</f>
        <v>0</v>
      </c>
      <c r="AU7">
        <f>SUMIF(Programme_List!$B:$B,Data_Output!$B7,Programme_List!P:P)</f>
        <v>0</v>
      </c>
      <c r="AV7">
        <f>SUMIF(Programme_List!$B:$B,Data_Output!$B7,Programme_List!Q:Q)</f>
        <v>0</v>
      </c>
      <c r="AW7">
        <f>SUMIF(Programme_List!$B:$B,Data_Output!$B7,Programme_List!R:R)</f>
        <v>0</v>
      </c>
      <c r="AX7">
        <f>SUMIF(Programme_List!$B:$B,Data_Output!$B7,Programme_List!S:S)</f>
        <v>0</v>
      </c>
      <c r="AY7">
        <f>SUMIF(Programme_List!$B:$B,Data_Output!$B7,Programme_List!T:T)</f>
        <v>0</v>
      </c>
      <c r="AZ7">
        <f>SUMIF(Programme_List!$B:$B,Data_Output!$B7,Programme_List!U:U)</f>
        <v>0</v>
      </c>
      <c r="BA7">
        <f>SUMIF(Programme_List!$B:$B,Data_Output!$B7,Programme_List!V:V)</f>
        <v>0</v>
      </c>
      <c r="BB7">
        <f>SUMIF(Programme_List!$B:$B,Data_Output!$B7,Programme_List!W:W)</f>
        <v>0</v>
      </c>
      <c r="BC7">
        <f>SUMIF(Programme_List!$B:$B,Data_Output!$B7,Programme_List!X:X)</f>
        <v>0</v>
      </c>
      <c r="BD7" s="113">
        <f>COUNTIFS(Programme_List!$B:$B,Data_Output!$B7,Programme_List!$Y:$Y,"&gt;0")</f>
        <v>0</v>
      </c>
      <c r="BE7" s="34">
        <f>COUNTIFS(Programme_List!$B:$B,Data_Output!$B7,Programme_List!$Z:$Z,"1")</f>
        <v>0</v>
      </c>
      <c r="BF7" s="34">
        <f>COUNTIFS(Programme_List!$B:$B,Data_Output!$B7,Programme_List!$AA:$AA,"1")</f>
        <v>0</v>
      </c>
      <c r="BG7">
        <f>COUNTIFS(Programme_List!$B:$B,Data_Output!$B7,Programme_List!$AB:$AB,"1")</f>
        <v>0</v>
      </c>
    </row>
    <row r="8" spans="1:59" ht="14.5" x14ac:dyDescent="0.35">
      <c r="A8" t="s">
        <v>116</v>
      </c>
      <c r="B8" t="s">
        <v>88</v>
      </c>
      <c r="C8">
        <f t="shared" si="0"/>
        <v>0</v>
      </c>
      <c r="D8" s="110" t="e">
        <f t="shared" si="1"/>
        <v>#DIV/0!</v>
      </c>
      <c r="E8">
        <f t="shared" si="2"/>
        <v>0</v>
      </c>
      <c r="F8" s="110" t="e">
        <f t="shared" si="3"/>
        <v>#DIV/0!</v>
      </c>
      <c r="G8">
        <f t="shared" si="4"/>
        <v>0</v>
      </c>
      <c r="H8" s="110" t="e">
        <f t="shared" si="5"/>
        <v>#DIV/0!</v>
      </c>
      <c r="I8">
        <f t="shared" si="6"/>
        <v>0</v>
      </c>
      <c r="J8" s="110" t="e">
        <f t="shared" si="7"/>
        <v>#DIV/0!</v>
      </c>
      <c r="K8">
        <f t="shared" si="8"/>
        <v>0</v>
      </c>
      <c r="L8" s="31">
        <f>COUNTIFS(Programme_List!$B:$B,$B8,Programme_List!$D:$D,Data_Output!L$2)</f>
        <v>0</v>
      </c>
      <c r="M8" s="31">
        <f>COUNTIFS(Programme_List!$B:$B,$B8,Programme_List!$D:$D,Data_Output!M$2)</f>
        <v>0</v>
      </c>
      <c r="N8" s="31">
        <f>COUNTIFS(Programme_List!$B:$B,$B8,Programme_List!$D:$D,Data_Output!N$2)</f>
        <v>0</v>
      </c>
      <c r="O8" s="31">
        <f>COUNTIFS(Programme_List!$B:$B,$B8,Programme_List!$D:$D,Data_Output!O$2)</f>
        <v>0</v>
      </c>
      <c r="P8" s="31">
        <f>COUNTIFS(Programme_List!$B:$B,$B8,Programme_List!$D:$D,Data_Output!P$2)</f>
        <v>0</v>
      </c>
      <c r="Q8">
        <f>COUNTIFS(Programme_List!$B:$B,Data_Output!$B8,Programme_List!$D:$D,Data_Output!Q$2,Programme_List!$Y:$Y,"&gt;0")</f>
        <v>0</v>
      </c>
      <c r="R8">
        <f>COUNTIFS(Programme_List!$B:$B,Data_Output!$B8,Programme_List!$D:$D,Data_Output!R$2,Programme_List!$Y:$Y,"&gt;0")</f>
        <v>0</v>
      </c>
      <c r="S8">
        <f>COUNTIFS(Programme_List!$B:$B,Data_Output!$B8,Programme_List!$D:$D,Data_Output!S$2,Programme_List!$Y:$Y,"&gt;0")</f>
        <v>0</v>
      </c>
      <c r="T8">
        <f>COUNTIFS(Programme_List!$B:$B,Data_Output!$B8,Programme_List!$D:$D,Data_Output!T$2,Programme_List!$Y:$Y,"&gt;0")</f>
        <v>0</v>
      </c>
      <c r="U8">
        <f>COUNTIFS(Programme_List!$B:$B,Data_Output!$B8,Programme_List!$D:$D,Data_Output!U$2,Programme_List!$Y:$Y,"&gt;0")</f>
        <v>0</v>
      </c>
      <c r="V8" s="111">
        <f>COUNTIFS(Programme_List!$B:$B,Data_Output!$B8,Programme_List!$D:$D,Data_Output!V$2,Programme_List!$Z:$Z,"1")</f>
        <v>0</v>
      </c>
      <c r="W8">
        <f>COUNTIFS(Programme_List!$B:$B,Data_Output!$B8,Programme_List!$D:$D,Data_Output!W$2,Programme_List!$Z:$Z,"1")</f>
        <v>0</v>
      </c>
      <c r="X8">
        <f>COUNTIFS(Programme_List!$B:$B,Data_Output!$B8,Programme_List!$D:$D,Data_Output!X$2,Programme_List!$Z:$Z,"1")</f>
        <v>0</v>
      </c>
      <c r="Y8">
        <f>COUNTIFS(Programme_List!$B:$B,Data_Output!$B8,Programme_List!$D:$D,Data_Output!Y$2,Programme_List!$Z:$Z,"1")</f>
        <v>0</v>
      </c>
      <c r="Z8">
        <f>COUNTIFS(Programme_List!$B:$B,Data_Output!$B8,Programme_List!$D:$D,Data_Output!Z$2,Programme_List!$Z:$Z,"1")</f>
        <v>0</v>
      </c>
      <c r="AA8" s="111">
        <f>COUNTIFS(Programme_List!$B:$B,Data_Output!$B8,Programme_List!$D:$D,Data_Output!V$2,Programme_List!$AA:$AA,"1")</f>
        <v>0</v>
      </c>
      <c r="AB8">
        <f>COUNTIFS(Programme_List!$B:$B,Data_Output!$B8,Programme_List!$D:$D,Data_Output!W$2,Programme_List!$AA:$AA,"1")</f>
        <v>0</v>
      </c>
      <c r="AC8">
        <f>COUNTIFS(Programme_List!$B:$B,Data_Output!$B8,Programme_List!$D:$D,Data_Output!X$2,Programme_List!$AA:$AA,"1")</f>
        <v>0</v>
      </c>
      <c r="AD8">
        <f>COUNTIFS(Programme_List!$B:$B,Data_Output!$B8,Programme_List!$D:$D,Data_Output!Y$2,Programme_List!$AA:$AA,"1")</f>
        <v>0</v>
      </c>
      <c r="AE8" s="112">
        <f>COUNTIFS(Programme_List!$B:$B,Data_Output!$B8,Programme_List!$D:$D,Data_Output!Z$2,Programme_List!$AA:$AA,"1")</f>
        <v>0</v>
      </c>
      <c r="AF8">
        <f>COUNTIFS(Programme_List!$B:$B,Data_Output!$B8,Programme_List!$D:$D,Data_Output!AF$2,Programme_List!$AB:$AB,"1")</f>
        <v>0</v>
      </c>
      <c r="AG8">
        <f>COUNTIFS(Programme_List!$B:$B,Data_Output!$B8,Programme_List!$D:$D,Data_Output!AG$2,Programme_List!$AB:$AB,"1")</f>
        <v>0</v>
      </c>
      <c r="AH8">
        <f>COUNTIFS(Programme_List!$B:$B,Data_Output!$B8,Programme_List!$D:$D,Data_Output!AH$2,Programme_List!$AB:$AB,"1")</f>
        <v>0</v>
      </c>
      <c r="AI8">
        <f>COUNTIFS(Programme_List!$B:$B,Data_Output!$B8,Programme_List!$D:$D,Data_Output!AI$2,Programme_List!$AB:$AB,"1")</f>
        <v>0</v>
      </c>
      <c r="AJ8">
        <f>COUNTIFS(Programme_List!$B:$B,Data_Output!$B8,Programme_List!$D:$D,Data_Output!AJ$2,Programme_List!$AB:$AB,"1")</f>
        <v>0</v>
      </c>
      <c r="AK8" s="111">
        <f>SUMIF(Programme_List!$B:$B,Data_Output!$B8,Programme_List!F:F)</f>
        <v>0</v>
      </c>
      <c r="AL8">
        <f>SUMIF(Programme_List!$B:$B,Data_Output!$B8,Programme_List!G:G)</f>
        <v>0</v>
      </c>
      <c r="AM8">
        <f>SUMIF(Programme_List!$B:$B,Data_Output!$B8,Programme_List!H:H)</f>
        <v>0</v>
      </c>
      <c r="AN8">
        <f>SUMIF(Programme_List!$B:$B,Data_Output!$B8,Programme_List!I:I)</f>
        <v>0</v>
      </c>
      <c r="AO8">
        <f>SUMIF(Programme_List!$B:$B,Data_Output!$B8,Programme_List!J:J)</f>
        <v>0</v>
      </c>
      <c r="AP8">
        <f>SUMIF(Programme_List!$B:$B,Data_Output!$B8,Programme_List!K:K)</f>
        <v>0</v>
      </c>
      <c r="AQ8">
        <f>SUMIF(Programme_List!$B:$B,Data_Output!$B8,Programme_List!L:L)</f>
        <v>0</v>
      </c>
      <c r="AR8">
        <f>SUMIF(Programme_List!$B:$B,Data_Output!$B8,Programme_List!M:M)</f>
        <v>0</v>
      </c>
      <c r="AS8">
        <f>SUMIF(Programme_List!$B:$B,Data_Output!$B8,Programme_List!N:N)</f>
        <v>0</v>
      </c>
      <c r="AT8">
        <f>SUMIF(Programme_List!$B:$B,Data_Output!$B8,Programme_List!O:O)</f>
        <v>0</v>
      </c>
      <c r="AU8">
        <f>SUMIF(Programme_List!$B:$B,Data_Output!$B8,Programme_List!P:P)</f>
        <v>0</v>
      </c>
      <c r="AV8">
        <f>SUMIF(Programme_List!$B:$B,Data_Output!$B8,Programme_List!Q:Q)</f>
        <v>0</v>
      </c>
      <c r="AW8">
        <f>SUMIF(Programme_List!$B:$B,Data_Output!$B8,Programme_List!R:R)</f>
        <v>0</v>
      </c>
      <c r="AX8">
        <f>SUMIF(Programme_List!$B:$B,Data_Output!$B8,Programme_List!S:S)</f>
        <v>0</v>
      </c>
      <c r="AY8">
        <f>SUMIF(Programme_List!$B:$B,Data_Output!$B8,Programme_List!T:T)</f>
        <v>0</v>
      </c>
      <c r="AZ8">
        <f>SUMIF(Programme_List!$B:$B,Data_Output!$B8,Programme_List!U:U)</f>
        <v>0</v>
      </c>
      <c r="BA8">
        <f>SUMIF(Programme_List!$B:$B,Data_Output!$B8,Programme_List!V:V)</f>
        <v>0</v>
      </c>
      <c r="BB8">
        <f>SUMIF(Programme_List!$B:$B,Data_Output!$B8,Programme_List!W:W)</f>
        <v>0</v>
      </c>
      <c r="BC8">
        <f>SUMIF(Programme_List!$B:$B,Data_Output!$B8,Programme_List!X:X)</f>
        <v>0</v>
      </c>
      <c r="BD8" s="113">
        <f>COUNTIFS(Programme_List!$B:$B,Data_Output!$B8,Programme_List!$Y:$Y,"&gt;0")</f>
        <v>0</v>
      </c>
      <c r="BE8" s="34">
        <f>COUNTIFS(Programme_List!$B:$B,Data_Output!$B8,Programme_List!$Z:$Z,"1")</f>
        <v>0</v>
      </c>
      <c r="BF8" s="34">
        <f>COUNTIFS(Programme_List!$B:$B,Data_Output!$B8,Programme_List!$AA:$AA,"1")</f>
        <v>0</v>
      </c>
      <c r="BG8">
        <f>COUNTIFS(Programme_List!$B:$B,Data_Output!$B8,Programme_List!$AB:$AB,"1")</f>
        <v>0</v>
      </c>
    </row>
    <row r="9" spans="1:59" ht="14.5" x14ac:dyDescent="0.35">
      <c r="A9" t="s">
        <v>116</v>
      </c>
      <c r="B9" t="s">
        <v>88</v>
      </c>
      <c r="C9">
        <f t="shared" si="0"/>
        <v>0</v>
      </c>
      <c r="D9" s="110" t="e">
        <f t="shared" si="1"/>
        <v>#DIV/0!</v>
      </c>
      <c r="E9">
        <f t="shared" si="2"/>
        <v>0</v>
      </c>
      <c r="F9" s="110" t="e">
        <f t="shared" si="3"/>
        <v>#DIV/0!</v>
      </c>
      <c r="G9">
        <f t="shared" si="4"/>
        <v>0</v>
      </c>
      <c r="H9" s="110" t="e">
        <f t="shared" si="5"/>
        <v>#DIV/0!</v>
      </c>
      <c r="I9">
        <f t="shared" si="6"/>
        <v>0</v>
      </c>
      <c r="J9" s="110" t="e">
        <f t="shared" si="7"/>
        <v>#DIV/0!</v>
      </c>
      <c r="K9">
        <f t="shared" si="8"/>
        <v>0</v>
      </c>
      <c r="L9" s="31">
        <f>COUNTIFS(Programme_List!$B:$B,$B9,Programme_List!$D:$D,Data_Output!L$2)</f>
        <v>0</v>
      </c>
      <c r="M9" s="31">
        <f>COUNTIFS(Programme_List!$B:$B,$B9,Programme_List!$D:$D,Data_Output!M$2)</f>
        <v>0</v>
      </c>
      <c r="N9" s="31">
        <f>COUNTIFS(Programme_List!$B:$B,$B9,Programme_List!$D:$D,Data_Output!N$2)</f>
        <v>0</v>
      </c>
      <c r="O9" s="31">
        <f>COUNTIFS(Programme_List!$B:$B,$B9,Programme_List!$D:$D,Data_Output!O$2)</f>
        <v>0</v>
      </c>
      <c r="P9" s="31">
        <f>COUNTIFS(Programme_List!$B:$B,$B9,Programme_List!$D:$D,Data_Output!P$2)</f>
        <v>0</v>
      </c>
      <c r="Q9">
        <f>COUNTIFS(Programme_List!$B:$B,Data_Output!$B9,Programme_List!$D:$D,Data_Output!Q$2,Programme_List!$Y:$Y,"&gt;0")</f>
        <v>0</v>
      </c>
      <c r="R9">
        <f>COUNTIFS(Programme_List!$B:$B,Data_Output!$B9,Programme_List!$D:$D,Data_Output!R$2,Programme_List!$Y:$Y,"&gt;0")</f>
        <v>0</v>
      </c>
      <c r="S9">
        <f>COUNTIFS(Programme_List!$B:$B,Data_Output!$B9,Programme_List!$D:$D,Data_Output!S$2,Programme_List!$Y:$Y,"&gt;0")</f>
        <v>0</v>
      </c>
      <c r="T9">
        <f>COUNTIFS(Programme_List!$B:$B,Data_Output!$B9,Programme_List!$D:$D,Data_Output!T$2,Programme_List!$Y:$Y,"&gt;0")</f>
        <v>0</v>
      </c>
      <c r="U9">
        <f>COUNTIFS(Programme_List!$B:$B,Data_Output!$B9,Programme_List!$D:$D,Data_Output!U$2,Programme_List!$Y:$Y,"&gt;0")</f>
        <v>0</v>
      </c>
      <c r="V9" s="111">
        <f>COUNTIFS(Programme_List!$B:$B,Data_Output!$B9,Programme_List!$D:$D,Data_Output!V$2,Programme_List!$Z:$Z,"1")</f>
        <v>0</v>
      </c>
      <c r="W9">
        <f>COUNTIFS(Programme_List!$B:$B,Data_Output!$B9,Programme_List!$D:$D,Data_Output!W$2,Programme_List!$Z:$Z,"1")</f>
        <v>0</v>
      </c>
      <c r="X9">
        <f>COUNTIFS(Programme_List!$B:$B,Data_Output!$B9,Programme_List!$D:$D,Data_Output!X$2,Programme_List!$Z:$Z,"1")</f>
        <v>0</v>
      </c>
      <c r="Y9">
        <f>COUNTIFS(Programme_List!$B:$B,Data_Output!$B9,Programme_List!$D:$D,Data_Output!Y$2,Programme_List!$Z:$Z,"1")</f>
        <v>0</v>
      </c>
      <c r="Z9">
        <f>COUNTIFS(Programme_List!$B:$B,Data_Output!$B9,Programme_List!$D:$D,Data_Output!Z$2,Programme_List!$Z:$Z,"1")</f>
        <v>0</v>
      </c>
      <c r="AA9" s="111">
        <f>COUNTIFS(Programme_List!$B:$B,Data_Output!$B9,Programme_List!$D:$D,Data_Output!V$2,Programme_List!$AA:$AA,"1")</f>
        <v>0</v>
      </c>
      <c r="AB9">
        <f>COUNTIFS(Programme_List!$B:$B,Data_Output!$B9,Programme_List!$D:$D,Data_Output!W$2,Programme_List!$AA:$AA,"1")</f>
        <v>0</v>
      </c>
      <c r="AC9">
        <f>COUNTIFS(Programme_List!$B:$B,Data_Output!$B9,Programme_List!$D:$D,Data_Output!X$2,Programme_List!$AA:$AA,"1")</f>
        <v>0</v>
      </c>
      <c r="AD9">
        <f>COUNTIFS(Programme_List!$B:$B,Data_Output!$B9,Programme_List!$D:$D,Data_Output!Y$2,Programme_List!$AA:$AA,"1")</f>
        <v>0</v>
      </c>
      <c r="AE9" s="112">
        <f>COUNTIFS(Programme_List!$B:$B,Data_Output!$B9,Programme_List!$D:$D,Data_Output!Z$2,Programme_List!$AA:$AA,"1")</f>
        <v>0</v>
      </c>
      <c r="AF9">
        <f>COUNTIFS(Programme_List!$B:$B,Data_Output!$B9,Programme_List!$D:$D,Data_Output!AF$2,Programme_List!$AB:$AB,"1")</f>
        <v>0</v>
      </c>
      <c r="AG9">
        <f>COUNTIFS(Programme_List!$B:$B,Data_Output!$B9,Programme_List!$D:$D,Data_Output!AG$2,Programme_List!$AB:$AB,"1")</f>
        <v>0</v>
      </c>
      <c r="AH9">
        <f>COUNTIFS(Programme_List!$B:$B,Data_Output!$B9,Programme_List!$D:$D,Data_Output!AH$2,Programme_List!$AB:$AB,"1")</f>
        <v>0</v>
      </c>
      <c r="AI9">
        <f>COUNTIFS(Programme_List!$B:$B,Data_Output!$B9,Programme_List!$D:$D,Data_Output!AI$2,Programme_List!$AB:$AB,"1")</f>
        <v>0</v>
      </c>
      <c r="AJ9">
        <f>COUNTIFS(Programme_List!$B:$B,Data_Output!$B9,Programme_List!$D:$D,Data_Output!AJ$2,Programme_List!$AB:$AB,"1")</f>
        <v>0</v>
      </c>
      <c r="AK9" s="111">
        <f>SUMIF(Programme_List!$B:$B,Data_Output!$B9,Programme_List!F:F)</f>
        <v>0</v>
      </c>
      <c r="AL9">
        <f>SUMIF(Programme_List!$B:$B,Data_Output!$B9,Programme_List!G:G)</f>
        <v>0</v>
      </c>
      <c r="AM9">
        <f>SUMIF(Programme_List!$B:$B,Data_Output!$B9,Programme_List!H:H)</f>
        <v>0</v>
      </c>
      <c r="AN9">
        <f>SUMIF(Programme_List!$B:$B,Data_Output!$B9,Programme_List!I:I)</f>
        <v>0</v>
      </c>
      <c r="AO9">
        <f>SUMIF(Programme_List!$B:$B,Data_Output!$B9,Programme_List!J:J)</f>
        <v>0</v>
      </c>
      <c r="AP9">
        <f>SUMIF(Programme_List!$B:$B,Data_Output!$B9,Programme_List!K:K)</f>
        <v>0</v>
      </c>
      <c r="AQ9">
        <f>SUMIF(Programme_List!$B:$B,Data_Output!$B9,Programme_List!L:L)</f>
        <v>0</v>
      </c>
      <c r="AR9">
        <f>SUMIF(Programme_List!$B:$B,Data_Output!$B9,Programme_List!M:M)</f>
        <v>0</v>
      </c>
      <c r="AS9">
        <f>SUMIF(Programme_List!$B:$B,Data_Output!$B9,Programme_List!N:N)</f>
        <v>0</v>
      </c>
      <c r="AT9">
        <f>SUMIF(Programme_List!$B:$B,Data_Output!$B9,Programme_List!O:O)</f>
        <v>0</v>
      </c>
      <c r="AU9">
        <f>SUMIF(Programme_List!$B:$B,Data_Output!$B9,Programme_List!P:P)</f>
        <v>0</v>
      </c>
      <c r="AV9">
        <f>SUMIF(Programme_List!$B:$B,Data_Output!$B9,Programme_List!Q:Q)</f>
        <v>0</v>
      </c>
      <c r="AW9">
        <f>SUMIF(Programme_List!$B:$B,Data_Output!$B9,Programme_List!R:R)</f>
        <v>0</v>
      </c>
      <c r="AX9">
        <f>SUMIF(Programme_List!$B:$B,Data_Output!$B9,Programme_List!S:S)</f>
        <v>0</v>
      </c>
      <c r="AY9">
        <f>SUMIF(Programme_List!$B:$B,Data_Output!$B9,Programme_List!T:T)</f>
        <v>0</v>
      </c>
      <c r="AZ9">
        <f>SUMIF(Programme_List!$B:$B,Data_Output!$B9,Programme_List!U:U)</f>
        <v>0</v>
      </c>
      <c r="BA9">
        <f>SUMIF(Programme_List!$B:$B,Data_Output!$B9,Programme_List!V:V)</f>
        <v>0</v>
      </c>
      <c r="BB9">
        <f>SUMIF(Programme_List!$B:$B,Data_Output!$B9,Programme_List!W:W)</f>
        <v>0</v>
      </c>
      <c r="BC9">
        <f>SUMIF(Programme_List!$B:$B,Data_Output!$B9,Programme_List!X:X)</f>
        <v>0</v>
      </c>
      <c r="BD9" s="113">
        <f>COUNTIFS(Programme_List!$B:$B,Data_Output!$B9,Programme_List!$Y:$Y,"&gt;0")</f>
        <v>0</v>
      </c>
      <c r="BE9" s="34">
        <f>COUNTIFS(Programme_List!$B:$B,Data_Output!$B9,Programme_List!$Z:$Z,"1")</f>
        <v>0</v>
      </c>
      <c r="BF9" s="34">
        <f>COUNTIFS(Programme_List!$B:$B,Data_Output!$B9,Programme_List!$AA:$AA,"1")</f>
        <v>0</v>
      </c>
      <c r="BG9">
        <f>COUNTIFS(Programme_List!$B:$B,Data_Output!$B9,Programme_List!$AB:$AB,"1")</f>
        <v>0</v>
      </c>
    </row>
    <row r="10" spans="1:59" ht="14.5" x14ac:dyDescent="0.35">
      <c r="A10" t="s">
        <v>116</v>
      </c>
      <c r="B10" t="s">
        <v>88</v>
      </c>
      <c r="C10">
        <f t="shared" si="0"/>
        <v>0</v>
      </c>
      <c r="D10" s="110" t="e">
        <f t="shared" si="1"/>
        <v>#DIV/0!</v>
      </c>
      <c r="E10">
        <f t="shared" si="2"/>
        <v>0</v>
      </c>
      <c r="F10" s="110" t="e">
        <f t="shared" si="3"/>
        <v>#DIV/0!</v>
      </c>
      <c r="G10">
        <f t="shared" si="4"/>
        <v>0</v>
      </c>
      <c r="H10" s="110" t="e">
        <f t="shared" si="5"/>
        <v>#DIV/0!</v>
      </c>
      <c r="I10">
        <f t="shared" si="6"/>
        <v>0</v>
      </c>
      <c r="J10" s="110" t="e">
        <f t="shared" si="7"/>
        <v>#DIV/0!</v>
      </c>
      <c r="K10">
        <f t="shared" si="8"/>
        <v>0</v>
      </c>
      <c r="L10" s="31">
        <f>COUNTIFS(Programme_List!$B:$B,$B10,Programme_List!$D:$D,Data_Output!L$2)</f>
        <v>0</v>
      </c>
      <c r="M10" s="31">
        <f>COUNTIFS(Programme_List!$B:$B,$B10,Programme_List!$D:$D,Data_Output!M$2)</f>
        <v>0</v>
      </c>
      <c r="N10" s="31">
        <f>COUNTIFS(Programme_List!$B:$B,$B10,Programme_List!$D:$D,Data_Output!N$2)</f>
        <v>0</v>
      </c>
      <c r="O10" s="31">
        <f>COUNTIFS(Programme_List!$B:$B,$B10,Programme_List!$D:$D,Data_Output!O$2)</f>
        <v>0</v>
      </c>
      <c r="P10" s="31">
        <f>COUNTIFS(Programme_List!$B:$B,$B10,Programme_List!$D:$D,Data_Output!P$2)</f>
        <v>0</v>
      </c>
      <c r="Q10">
        <f>COUNTIFS(Programme_List!$B:$B,Data_Output!$B10,Programme_List!$D:$D,Data_Output!Q$2,Programme_List!$Y:$Y,"&gt;0")</f>
        <v>0</v>
      </c>
      <c r="R10">
        <f>COUNTIFS(Programme_List!$B:$B,Data_Output!$B10,Programme_List!$D:$D,Data_Output!R$2,Programme_List!$Y:$Y,"&gt;0")</f>
        <v>0</v>
      </c>
      <c r="S10">
        <f>COUNTIFS(Programme_List!$B:$B,Data_Output!$B10,Programme_List!$D:$D,Data_Output!S$2,Programme_List!$Y:$Y,"&gt;0")</f>
        <v>0</v>
      </c>
      <c r="T10">
        <f>COUNTIFS(Programme_List!$B:$B,Data_Output!$B10,Programme_List!$D:$D,Data_Output!T$2,Programme_List!$Y:$Y,"&gt;0")</f>
        <v>0</v>
      </c>
      <c r="U10">
        <f>COUNTIFS(Programme_List!$B:$B,Data_Output!$B10,Programme_List!$D:$D,Data_Output!U$2,Programme_List!$Y:$Y,"&gt;0")</f>
        <v>0</v>
      </c>
      <c r="V10" s="111">
        <f>COUNTIFS(Programme_List!$B:$B,Data_Output!$B10,Programme_List!$D:$D,Data_Output!V$2,Programme_List!$Z:$Z,"1")</f>
        <v>0</v>
      </c>
      <c r="W10">
        <f>COUNTIFS(Programme_List!$B:$B,Data_Output!$B10,Programme_List!$D:$D,Data_Output!W$2,Programme_List!$Z:$Z,"1")</f>
        <v>0</v>
      </c>
      <c r="X10">
        <f>COUNTIFS(Programme_List!$B:$B,Data_Output!$B10,Programme_List!$D:$D,Data_Output!X$2,Programme_List!$Z:$Z,"1")</f>
        <v>0</v>
      </c>
      <c r="Y10">
        <f>COUNTIFS(Programme_List!$B:$B,Data_Output!$B10,Programme_List!$D:$D,Data_Output!Y$2,Programme_List!$Z:$Z,"1")</f>
        <v>0</v>
      </c>
      <c r="Z10">
        <f>COUNTIFS(Programme_List!$B:$B,Data_Output!$B10,Programme_List!$D:$D,Data_Output!Z$2,Programme_List!$Z:$Z,"1")</f>
        <v>0</v>
      </c>
      <c r="AA10" s="111">
        <f>COUNTIFS(Programme_List!$B:$B,Data_Output!$B10,Programme_List!$D:$D,Data_Output!V$2,Programme_List!$AA:$AA,"1")</f>
        <v>0</v>
      </c>
      <c r="AB10">
        <f>COUNTIFS(Programme_List!$B:$B,Data_Output!$B10,Programme_List!$D:$D,Data_Output!W$2,Programme_List!$AA:$AA,"1")</f>
        <v>0</v>
      </c>
      <c r="AC10">
        <f>COUNTIFS(Programme_List!$B:$B,Data_Output!$B10,Programme_List!$D:$D,Data_Output!X$2,Programme_List!$AA:$AA,"1")</f>
        <v>0</v>
      </c>
      <c r="AD10">
        <f>COUNTIFS(Programme_List!$B:$B,Data_Output!$B10,Programme_List!$D:$D,Data_Output!Y$2,Programme_List!$AA:$AA,"1")</f>
        <v>0</v>
      </c>
      <c r="AE10" s="112">
        <f>COUNTIFS(Programme_List!$B:$B,Data_Output!$B10,Programme_List!$D:$D,Data_Output!Z$2,Programme_List!$AA:$AA,"1")</f>
        <v>0</v>
      </c>
      <c r="AF10">
        <f>COUNTIFS(Programme_List!$B:$B,Data_Output!$B10,Programme_List!$D:$D,Data_Output!AF$2,Programme_List!$AB:$AB,"1")</f>
        <v>0</v>
      </c>
      <c r="AG10">
        <f>COUNTIFS(Programme_List!$B:$B,Data_Output!$B10,Programme_List!$D:$D,Data_Output!AG$2,Programme_List!$AB:$AB,"1")</f>
        <v>0</v>
      </c>
      <c r="AH10">
        <f>COUNTIFS(Programme_List!$B:$B,Data_Output!$B10,Programme_List!$D:$D,Data_Output!AH$2,Programme_List!$AB:$AB,"1")</f>
        <v>0</v>
      </c>
      <c r="AI10">
        <f>COUNTIFS(Programme_List!$B:$B,Data_Output!$B10,Programme_List!$D:$D,Data_Output!AI$2,Programme_List!$AB:$AB,"1")</f>
        <v>0</v>
      </c>
      <c r="AJ10">
        <f>COUNTIFS(Programme_List!$B:$B,Data_Output!$B10,Programme_List!$D:$D,Data_Output!AJ$2,Programme_List!$AB:$AB,"1")</f>
        <v>0</v>
      </c>
      <c r="AK10" s="111">
        <f>SUMIF(Programme_List!$B:$B,Data_Output!$B10,Programme_List!F:F)</f>
        <v>0</v>
      </c>
      <c r="AL10">
        <f>SUMIF(Programme_List!$B:$B,Data_Output!$B10,Programme_List!G:G)</f>
        <v>0</v>
      </c>
      <c r="AM10">
        <f>SUMIF(Programme_List!$B:$B,Data_Output!$B10,Programme_List!H:H)</f>
        <v>0</v>
      </c>
      <c r="AN10">
        <f>SUMIF(Programme_List!$B:$B,Data_Output!$B10,Programme_List!I:I)</f>
        <v>0</v>
      </c>
      <c r="AO10">
        <f>SUMIF(Programme_List!$B:$B,Data_Output!$B10,Programme_List!J:J)</f>
        <v>0</v>
      </c>
      <c r="AP10">
        <f>SUMIF(Programme_List!$B:$B,Data_Output!$B10,Programme_List!K:K)</f>
        <v>0</v>
      </c>
      <c r="AQ10">
        <f>SUMIF(Programme_List!$B:$B,Data_Output!$B10,Programme_List!L:L)</f>
        <v>0</v>
      </c>
      <c r="AR10">
        <f>SUMIF(Programme_List!$B:$B,Data_Output!$B10,Programme_List!M:M)</f>
        <v>0</v>
      </c>
      <c r="AS10">
        <f>SUMIF(Programme_List!$B:$B,Data_Output!$B10,Programme_List!N:N)</f>
        <v>0</v>
      </c>
      <c r="AT10">
        <f>SUMIF(Programme_List!$B:$B,Data_Output!$B10,Programme_List!O:O)</f>
        <v>0</v>
      </c>
      <c r="AU10">
        <f>SUMIF(Programme_List!$B:$B,Data_Output!$B10,Programme_List!P:P)</f>
        <v>0</v>
      </c>
      <c r="AV10">
        <f>SUMIF(Programme_List!$B:$B,Data_Output!$B10,Programme_List!Q:Q)</f>
        <v>0</v>
      </c>
      <c r="AW10">
        <f>SUMIF(Programme_List!$B:$B,Data_Output!$B10,Programme_List!R:R)</f>
        <v>0</v>
      </c>
      <c r="AX10">
        <f>SUMIF(Programme_List!$B:$B,Data_Output!$B10,Programme_List!S:S)</f>
        <v>0</v>
      </c>
      <c r="AY10">
        <f>SUMIF(Programme_List!$B:$B,Data_Output!$B10,Programme_List!T:T)</f>
        <v>0</v>
      </c>
      <c r="AZ10">
        <f>SUMIF(Programme_List!$B:$B,Data_Output!$B10,Programme_List!U:U)</f>
        <v>0</v>
      </c>
      <c r="BA10">
        <f>SUMIF(Programme_List!$B:$B,Data_Output!$B10,Programme_List!V:V)</f>
        <v>0</v>
      </c>
      <c r="BB10">
        <f>SUMIF(Programme_List!$B:$B,Data_Output!$B10,Programme_List!W:W)</f>
        <v>0</v>
      </c>
      <c r="BC10">
        <f>SUMIF(Programme_List!$B:$B,Data_Output!$B10,Programme_List!X:X)</f>
        <v>0</v>
      </c>
      <c r="BD10" s="113">
        <f>COUNTIFS(Programme_List!$B:$B,Data_Output!$B10,Programme_List!$Y:$Y,"&gt;0")</f>
        <v>0</v>
      </c>
      <c r="BE10" s="34">
        <f>COUNTIFS(Programme_List!$B:$B,Data_Output!$B10,Programme_List!$Z:$Z,"1")</f>
        <v>0</v>
      </c>
      <c r="BF10" s="34">
        <f>COUNTIFS(Programme_List!$B:$B,Data_Output!$B10,Programme_List!$AA:$AA,"1")</f>
        <v>0</v>
      </c>
      <c r="BG10">
        <f>COUNTIFS(Programme_List!$B:$B,Data_Output!$B10,Programme_List!$AB:$AB,"1")</f>
        <v>0</v>
      </c>
    </row>
    <row r="11" spans="1:59" ht="14.5" x14ac:dyDescent="0.35">
      <c r="A11" t="s">
        <v>116</v>
      </c>
      <c r="B11" t="s">
        <v>88</v>
      </c>
      <c r="C11">
        <f t="shared" si="0"/>
        <v>0</v>
      </c>
      <c r="D11" s="110" t="e">
        <f t="shared" si="1"/>
        <v>#DIV/0!</v>
      </c>
      <c r="E11">
        <f t="shared" si="2"/>
        <v>0</v>
      </c>
      <c r="F11" s="110" t="e">
        <f t="shared" si="3"/>
        <v>#DIV/0!</v>
      </c>
      <c r="G11">
        <f t="shared" si="4"/>
        <v>0</v>
      </c>
      <c r="H11" s="110" t="e">
        <f t="shared" si="5"/>
        <v>#DIV/0!</v>
      </c>
      <c r="I11">
        <f t="shared" si="6"/>
        <v>0</v>
      </c>
      <c r="J11" s="110" t="e">
        <f t="shared" si="7"/>
        <v>#DIV/0!</v>
      </c>
      <c r="K11">
        <f t="shared" si="8"/>
        <v>0</v>
      </c>
      <c r="L11" s="31">
        <f>COUNTIFS(Programme_List!$B:$B,$B11,Programme_List!$D:$D,Data_Output!L$2)</f>
        <v>0</v>
      </c>
      <c r="M11" s="31">
        <f>COUNTIFS(Programme_List!$B:$B,$B11,Programme_List!$D:$D,Data_Output!M$2)</f>
        <v>0</v>
      </c>
      <c r="N11" s="31">
        <f>COUNTIFS(Programme_List!$B:$B,$B11,Programme_List!$D:$D,Data_Output!N$2)</f>
        <v>0</v>
      </c>
      <c r="O11" s="31">
        <f>COUNTIFS(Programme_List!$B:$B,$B11,Programme_List!$D:$D,Data_Output!O$2)</f>
        <v>0</v>
      </c>
      <c r="P11" s="31">
        <f>COUNTIFS(Programme_List!$B:$B,$B11,Programme_List!$D:$D,Data_Output!P$2)</f>
        <v>0</v>
      </c>
      <c r="Q11">
        <f>COUNTIFS(Programme_List!$B:$B,Data_Output!$B11,Programme_List!$D:$D,Data_Output!Q$2,Programme_List!$Y:$Y,"&gt;0")</f>
        <v>0</v>
      </c>
      <c r="R11">
        <f>COUNTIFS(Programme_List!$B:$B,Data_Output!$B11,Programme_List!$D:$D,Data_Output!R$2,Programme_List!$Y:$Y,"&gt;0")</f>
        <v>0</v>
      </c>
      <c r="S11">
        <f>COUNTIFS(Programme_List!$B:$B,Data_Output!$B11,Programme_List!$D:$D,Data_Output!S$2,Programme_List!$Y:$Y,"&gt;0")</f>
        <v>0</v>
      </c>
      <c r="T11">
        <f>COUNTIFS(Programme_List!$B:$B,Data_Output!$B11,Programme_List!$D:$D,Data_Output!T$2,Programme_List!$Y:$Y,"&gt;0")</f>
        <v>0</v>
      </c>
      <c r="U11">
        <f>COUNTIFS(Programme_List!$B:$B,Data_Output!$B11,Programme_List!$D:$D,Data_Output!U$2,Programme_List!$Y:$Y,"&gt;0")</f>
        <v>0</v>
      </c>
      <c r="V11" s="111">
        <f>COUNTIFS(Programme_List!$B:$B,Data_Output!$B11,Programme_List!$D:$D,Data_Output!V$2,Programme_List!$Z:$Z,"1")</f>
        <v>0</v>
      </c>
      <c r="W11">
        <f>COUNTIFS(Programme_List!$B:$B,Data_Output!$B11,Programme_List!$D:$D,Data_Output!W$2,Programme_List!$Z:$Z,"1")</f>
        <v>0</v>
      </c>
      <c r="X11">
        <f>COUNTIFS(Programme_List!$B:$B,Data_Output!$B11,Programme_List!$D:$D,Data_Output!X$2,Programme_List!$Z:$Z,"1")</f>
        <v>0</v>
      </c>
      <c r="Y11">
        <f>COUNTIFS(Programme_List!$B:$B,Data_Output!$B11,Programme_List!$D:$D,Data_Output!Y$2,Programme_List!$Z:$Z,"1")</f>
        <v>0</v>
      </c>
      <c r="Z11">
        <f>COUNTIFS(Programme_List!$B:$B,Data_Output!$B11,Programme_List!$D:$D,Data_Output!Z$2,Programme_List!$Z:$Z,"1")</f>
        <v>0</v>
      </c>
      <c r="AA11" s="111">
        <f>COUNTIFS(Programme_List!$B:$B,Data_Output!$B11,Programme_List!$D:$D,Data_Output!V$2,Programme_List!$AA:$AA,"1")</f>
        <v>0</v>
      </c>
      <c r="AB11">
        <f>COUNTIFS(Programme_List!$B:$B,Data_Output!$B11,Programme_List!$D:$D,Data_Output!W$2,Programme_List!$AA:$AA,"1")</f>
        <v>0</v>
      </c>
      <c r="AC11">
        <f>COUNTIFS(Programme_List!$B:$B,Data_Output!$B11,Programme_List!$D:$D,Data_Output!X$2,Programme_List!$AA:$AA,"1")</f>
        <v>0</v>
      </c>
      <c r="AD11">
        <f>COUNTIFS(Programme_List!$B:$B,Data_Output!$B11,Programme_List!$D:$D,Data_Output!Y$2,Programme_List!$AA:$AA,"1")</f>
        <v>0</v>
      </c>
      <c r="AE11" s="112">
        <f>COUNTIFS(Programme_List!$B:$B,Data_Output!$B11,Programme_List!$D:$D,Data_Output!Z$2,Programme_List!$AA:$AA,"1")</f>
        <v>0</v>
      </c>
      <c r="AF11">
        <f>COUNTIFS(Programme_List!$B:$B,Data_Output!$B11,Programme_List!$D:$D,Data_Output!AF$2,Programme_List!$AB:$AB,"1")</f>
        <v>0</v>
      </c>
      <c r="AG11">
        <f>COUNTIFS(Programme_List!$B:$B,Data_Output!$B11,Programme_List!$D:$D,Data_Output!AG$2,Programme_List!$AB:$AB,"1")</f>
        <v>0</v>
      </c>
      <c r="AH11">
        <f>COUNTIFS(Programme_List!$B:$B,Data_Output!$B11,Programme_List!$D:$D,Data_Output!AH$2,Programme_List!$AB:$AB,"1")</f>
        <v>0</v>
      </c>
      <c r="AI11">
        <f>COUNTIFS(Programme_List!$B:$B,Data_Output!$B11,Programme_List!$D:$D,Data_Output!AI$2,Programme_List!$AB:$AB,"1")</f>
        <v>0</v>
      </c>
      <c r="AJ11">
        <f>COUNTIFS(Programme_List!$B:$B,Data_Output!$B11,Programme_List!$D:$D,Data_Output!AJ$2,Programme_List!$AB:$AB,"1")</f>
        <v>0</v>
      </c>
      <c r="AK11" s="111">
        <f>SUMIF(Programme_List!$B:$B,Data_Output!$B11,Programme_List!F:F)</f>
        <v>0</v>
      </c>
      <c r="AL11">
        <f>SUMIF(Programme_List!$B:$B,Data_Output!$B11,Programme_List!G:G)</f>
        <v>0</v>
      </c>
      <c r="AM11">
        <f>SUMIF(Programme_List!$B:$B,Data_Output!$B11,Programme_List!H:H)</f>
        <v>0</v>
      </c>
      <c r="AN11">
        <f>SUMIF(Programme_List!$B:$B,Data_Output!$B11,Programme_List!I:I)</f>
        <v>0</v>
      </c>
      <c r="AO11">
        <f>SUMIF(Programme_List!$B:$B,Data_Output!$B11,Programme_List!J:J)</f>
        <v>0</v>
      </c>
      <c r="AP11">
        <f>SUMIF(Programme_List!$B:$B,Data_Output!$B11,Programme_List!K:K)</f>
        <v>0</v>
      </c>
      <c r="AQ11">
        <f>SUMIF(Programme_List!$B:$B,Data_Output!$B11,Programme_List!L:L)</f>
        <v>0</v>
      </c>
      <c r="AR11">
        <f>SUMIF(Programme_List!$B:$B,Data_Output!$B11,Programme_List!M:M)</f>
        <v>0</v>
      </c>
      <c r="AS11">
        <f>SUMIF(Programme_List!$B:$B,Data_Output!$B11,Programme_List!N:N)</f>
        <v>0</v>
      </c>
      <c r="AT11">
        <f>SUMIF(Programme_List!$B:$B,Data_Output!$B11,Programme_List!O:O)</f>
        <v>0</v>
      </c>
      <c r="AU11">
        <f>SUMIF(Programme_List!$B:$B,Data_Output!$B11,Programme_List!P:P)</f>
        <v>0</v>
      </c>
      <c r="AV11">
        <f>SUMIF(Programme_List!$B:$B,Data_Output!$B11,Programme_List!Q:Q)</f>
        <v>0</v>
      </c>
      <c r="AW11">
        <f>SUMIF(Programme_List!$B:$B,Data_Output!$B11,Programme_List!R:R)</f>
        <v>0</v>
      </c>
      <c r="AX11">
        <f>SUMIF(Programme_List!$B:$B,Data_Output!$B11,Programme_List!S:S)</f>
        <v>0</v>
      </c>
      <c r="AY11">
        <f>SUMIF(Programme_List!$B:$B,Data_Output!$B11,Programme_List!T:T)</f>
        <v>0</v>
      </c>
      <c r="AZ11">
        <f>SUMIF(Programme_List!$B:$B,Data_Output!$B11,Programme_List!U:U)</f>
        <v>0</v>
      </c>
      <c r="BA11">
        <f>SUMIF(Programme_List!$B:$B,Data_Output!$B11,Programme_List!V:V)</f>
        <v>0</v>
      </c>
      <c r="BB11">
        <f>SUMIF(Programme_List!$B:$B,Data_Output!$B11,Programme_List!W:W)</f>
        <v>0</v>
      </c>
      <c r="BC11">
        <f>SUMIF(Programme_List!$B:$B,Data_Output!$B11,Programme_List!X:X)</f>
        <v>0</v>
      </c>
      <c r="BD11" s="113">
        <f>COUNTIFS(Programme_List!$B:$B,Data_Output!$B11,Programme_List!$Y:$Y,"&gt;0")</f>
        <v>0</v>
      </c>
      <c r="BE11" s="34">
        <f>COUNTIFS(Programme_List!$B:$B,Data_Output!$B11,Programme_List!$Z:$Z,"1")</f>
        <v>0</v>
      </c>
      <c r="BF11" s="34">
        <f>COUNTIFS(Programme_List!$B:$B,Data_Output!$B11,Programme_List!$AA:$AA,"1")</f>
        <v>0</v>
      </c>
      <c r="BG11">
        <f>COUNTIFS(Programme_List!$B:$B,Data_Output!$B11,Programme_List!$AB:$AB,"1")</f>
        <v>0</v>
      </c>
    </row>
    <row r="12" spans="1:59" ht="14.5" x14ac:dyDescent="0.35">
      <c r="A12" t="s">
        <v>116</v>
      </c>
      <c r="B12" t="s">
        <v>88</v>
      </c>
      <c r="C12">
        <f t="shared" si="0"/>
        <v>0</v>
      </c>
      <c r="D12" s="110" t="e">
        <f t="shared" si="1"/>
        <v>#DIV/0!</v>
      </c>
      <c r="E12">
        <f t="shared" si="2"/>
        <v>0</v>
      </c>
      <c r="F12" s="110" t="e">
        <f t="shared" si="3"/>
        <v>#DIV/0!</v>
      </c>
      <c r="G12">
        <f t="shared" si="4"/>
        <v>0</v>
      </c>
      <c r="H12" s="110" t="e">
        <f t="shared" si="5"/>
        <v>#DIV/0!</v>
      </c>
      <c r="I12">
        <f t="shared" si="6"/>
        <v>0</v>
      </c>
      <c r="J12" s="110" t="e">
        <f t="shared" si="7"/>
        <v>#DIV/0!</v>
      </c>
      <c r="K12">
        <f t="shared" si="8"/>
        <v>0</v>
      </c>
      <c r="L12" s="31">
        <f>COUNTIFS(Programme_List!$B:$B,$B12,Programme_List!$D:$D,Data_Output!L$2)</f>
        <v>0</v>
      </c>
      <c r="M12" s="31">
        <f>COUNTIFS(Programme_List!$B:$B,$B12,Programme_List!$D:$D,Data_Output!M$2)</f>
        <v>0</v>
      </c>
      <c r="N12" s="31">
        <f>COUNTIFS(Programme_List!$B:$B,$B12,Programme_List!$D:$D,Data_Output!N$2)</f>
        <v>0</v>
      </c>
      <c r="O12" s="31">
        <f>COUNTIFS(Programme_List!$B:$B,$B12,Programme_List!$D:$D,Data_Output!O$2)</f>
        <v>0</v>
      </c>
      <c r="P12" s="31">
        <f>COUNTIFS(Programme_List!$B:$B,$B12,Programme_List!$D:$D,Data_Output!P$2)</f>
        <v>0</v>
      </c>
      <c r="Q12">
        <f>COUNTIFS(Programme_List!$B:$B,Data_Output!$B12,Programme_List!$D:$D,Data_Output!Q$2,Programme_List!$Y:$Y,"&gt;0")</f>
        <v>0</v>
      </c>
      <c r="R12">
        <f>COUNTIFS(Programme_List!$B:$B,Data_Output!$B12,Programme_List!$D:$D,Data_Output!R$2,Programme_List!$Y:$Y,"&gt;0")</f>
        <v>0</v>
      </c>
      <c r="S12">
        <f>COUNTIFS(Programme_List!$B:$B,Data_Output!$B12,Programme_List!$D:$D,Data_Output!S$2,Programme_List!$Y:$Y,"&gt;0")</f>
        <v>0</v>
      </c>
      <c r="T12">
        <f>COUNTIFS(Programme_List!$B:$B,Data_Output!$B12,Programme_List!$D:$D,Data_Output!T$2,Programme_List!$Y:$Y,"&gt;0")</f>
        <v>0</v>
      </c>
      <c r="U12">
        <f>COUNTIFS(Programme_List!$B:$B,Data_Output!$B12,Programme_List!$D:$D,Data_Output!U$2,Programme_List!$Y:$Y,"&gt;0")</f>
        <v>0</v>
      </c>
      <c r="V12" s="111">
        <f>COUNTIFS(Programme_List!$B:$B,Data_Output!$B12,Programme_List!$D:$D,Data_Output!V$2,Programme_List!$Z:$Z,"1")</f>
        <v>0</v>
      </c>
      <c r="W12">
        <f>COUNTIFS(Programme_List!$B:$B,Data_Output!$B12,Programme_List!$D:$D,Data_Output!W$2,Programme_List!$Z:$Z,"1")</f>
        <v>0</v>
      </c>
      <c r="X12">
        <f>COUNTIFS(Programme_List!$B:$B,Data_Output!$B12,Programme_List!$D:$D,Data_Output!X$2,Programme_List!$Z:$Z,"1")</f>
        <v>0</v>
      </c>
      <c r="Y12">
        <f>COUNTIFS(Programme_List!$B:$B,Data_Output!$B12,Programme_List!$D:$D,Data_Output!Y$2,Programme_List!$Z:$Z,"1")</f>
        <v>0</v>
      </c>
      <c r="Z12">
        <f>COUNTIFS(Programme_List!$B:$B,Data_Output!$B12,Programme_List!$D:$D,Data_Output!Z$2,Programme_List!$Z:$Z,"1")</f>
        <v>0</v>
      </c>
      <c r="AA12" s="111">
        <f>COUNTIFS(Programme_List!$B:$B,Data_Output!$B12,Programme_List!$D:$D,Data_Output!V$2,Programme_List!$AA:$AA,"1")</f>
        <v>0</v>
      </c>
      <c r="AB12">
        <f>COUNTIFS(Programme_List!$B:$B,Data_Output!$B12,Programme_List!$D:$D,Data_Output!W$2,Programme_List!$AA:$AA,"1")</f>
        <v>0</v>
      </c>
      <c r="AC12">
        <f>COUNTIFS(Programme_List!$B:$B,Data_Output!$B12,Programme_List!$D:$D,Data_Output!X$2,Programme_List!$AA:$AA,"1")</f>
        <v>0</v>
      </c>
      <c r="AD12">
        <f>COUNTIFS(Programme_List!$B:$B,Data_Output!$B12,Programme_List!$D:$D,Data_Output!Y$2,Programme_List!$AA:$AA,"1")</f>
        <v>0</v>
      </c>
      <c r="AE12" s="112">
        <f>COUNTIFS(Programme_List!$B:$B,Data_Output!$B12,Programme_List!$D:$D,Data_Output!Z$2,Programme_List!$AA:$AA,"1")</f>
        <v>0</v>
      </c>
      <c r="AF12">
        <f>COUNTIFS(Programme_List!$B:$B,Data_Output!$B12,Programme_List!$D:$D,Data_Output!AF$2,Programme_List!$AB:$AB,"1")</f>
        <v>0</v>
      </c>
      <c r="AG12">
        <f>COUNTIFS(Programme_List!$B:$B,Data_Output!$B12,Programme_List!$D:$D,Data_Output!AG$2,Programme_List!$AB:$AB,"1")</f>
        <v>0</v>
      </c>
      <c r="AH12">
        <f>COUNTIFS(Programme_List!$B:$B,Data_Output!$B12,Programme_List!$D:$D,Data_Output!AH$2,Programme_List!$AB:$AB,"1")</f>
        <v>0</v>
      </c>
      <c r="AI12">
        <f>COUNTIFS(Programme_List!$B:$B,Data_Output!$B12,Programme_List!$D:$D,Data_Output!AI$2,Programme_List!$AB:$AB,"1")</f>
        <v>0</v>
      </c>
      <c r="AJ12">
        <f>COUNTIFS(Programme_List!$B:$B,Data_Output!$B12,Programme_List!$D:$D,Data_Output!AJ$2,Programme_List!$AB:$AB,"1")</f>
        <v>0</v>
      </c>
      <c r="AK12" s="111">
        <f>SUMIF(Programme_List!$B:$B,Data_Output!$B12,Programme_List!F:F)</f>
        <v>0</v>
      </c>
      <c r="AL12">
        <f>SUMIF(Programme_List!$B:$B,Data_Output!$B12,Programme_List!G:G)</f>
        <v>0</v>
      </c>
      <c r="AM12">
        <f>SUMIF(Programme_List!$B:$B,Data_Output!$B12,Programme_List!H:H)</f>
        <v>0</v>
      </c>
      <c r="AN12">
        <f>SUMIF(Programme_List!$B:$B,Data_Output!$B12,Programme_List!I:I)</f>
        <v>0</v>
      </c>
      <c r="AO12">
        <f>SUMIF(Programme_List!$B:$B,Data_Output!$B12,Programme_List!J:J)</f>
        <v>0</v>
      </c>
      <c r="AP12">
        <f>SUMIF(Programme_List!$B:$B,Data_Output!$B12,Programme_List!K:K)</f>
        <v>0</v>
      </c>
      <c r="AQ12">
        <f>SUMIF(Programme_List!$B:$B,Data_Output!$B12,Programme_List!L:L)</f>
        <v>0</v>
      </c>
      <c r="AR12">
        <f>SUMIF(Programme_List!$B:$B,Data_Output!$B12,Programme_List!M:M)</f>
        <v>0</v>
      </c>
      <c r="AS12">
        <f>SUMIF(Programme_List!$B:$B,Data_Output!$B12,Programme_List!N:N)</f>
        <v>0</v>
      </c>
      <c r="AT12">
        <f>SUMIF(Programme_List!$B:$B,Data_Output!$B12,Programme_List!O:O)</f>
        <v>0</v>
      </c>
      <c r="AU12">
        <f>SUMIF(Programme_List!$B:$B,Data_Output!$B12,Programme_List!P:P)</f>
        <v>0</v>
      </c>
      <c r="AV12">
        <f>SUMIF(Programme_List!$B:$B,Data_Output!$B12,Programme_List!Q:Q)</f>
        <v>0</v>
      </c>
      <c r="AW12">
        <f>SUMIF(Programme_List!$B:$B,Data_Output!$B12,Programme_List!R:R)</f>
        <v>0</v>
      </c>
      <c r="AX12">
        <f>SUMIF(Programme_List!$B:$B,Data_Output!$B12,Programme_List!S:S)</f>
        <v>0</v>
      </c>
      <c r="AY12">
        <f>SUMIF(Programme_List!$B:$B,Data_Output!$B12,Programme_List!T:T)</f>
        <v>0</v>
      </c>
      <c r="AZ12">
        <f>SUMIF(Programme_List!$B:$B,Data_Output!$B12,Programme_List!U:U)</f>
        <v>0</v>
      </c>
      <c r="BA12">
        <f>SUMIF(Programme_List!$B:$B,Data_Output!$B12,Programme_List!V:V)</f>
        <v>0</v>
      </c>
      <c r="BB12">
        <f>SUMIF(Programme_List!$B:$B,Data_Output!$B12,Programme_List!W:W)</f>
        <v>0</v>
      </c>
      <c r="BC12">
        <f>SUMIF(Programme_List!$B:$B,Data_Output!$B12,Programme_List!X:X)</f>
        <v>0</v>
      </c>
      <c r="BD12" s="113">
        <f>COUNTIFS(Programme_List!$B:$B,Data_Output!$B12,Programme_List!$Y:$Y,"&gt;0")</f>
        <v>0</v>
      </c>
      <c r="BE12" s="34">
        <f>COUNTIFS(Programme_List!$B:$B,Data_Output!$B12,Programme_List!$Z:$Z,"1")</f>
        <v>0</v>
      </c>
      <c r="BF12" s="34">
        <f>COUNTIFS(Programme_List!$B:$B,Data_Output!$B12,Programme_List!$AA:$AA,"1")</f>
        <v>0</v>
      </c>
      <c r="BG12">
        <f>COUNTIFS(Programme_List!$B:$B,Data_Output!$B12,Programme_List!$AB:$AB,"1")</f>
        <v>0</v>
      </c>
    </row>
    <row r="13" spans="1:59" ht="14.5" x14ac:dyDescent="0.35">
      <c r="A13" t="s">
        <v>116</v>
      </c>
      <c r="B13" t="s">
        <v>88</v>
      </c>
      <c r="C13">
        <f t="shared" si="0"/>
        <v>0</v>
      </c>
      <c r="D13" s="110" t="e">
        <f t="shared" si="1"/>
        <v>#DIV/0!</v>
      </c>
      <c r="E13">
        <f t="shared" si="2"/>
        <v>0</v>
      </c>
      <c r="F13" s="110" t="e">
        <f t="shared" si="3"/>
        <v>#DIV/0!</v>
      </c>
      <c r="G13">
        <f t="shared" si="4"/>
        <v>0</v>
      </c>
      <c r="H13" s="110" t="e">
        <f t="shared" si="5"/>
        <v>#DIV/0!</v>
      </c>
      <c r="I13">
        <f t="shared" si="6"/>
        <v>0</v>
      </c>
      <c r="J13" s="110" t="e">
        <f t="shared" si="7"/>
        <v>#DIV/0!</v>
      </c>
      <c r="K13">
        <f t="shared" si="8"/>
        <v>0</v>
      </c>
      <c r="L13" s="31">
        <f>COUNTIFS(Programme_List!$B:$B,$B13,Programme_List!$D:$D,Data_Output!L$2)</f>
        <v>0</v>
      </c>
      <c r="M13" s="31">
        <f>COUNTIFS(Programme_List!$B:$B,$B13,Programme_List!$D:$D,Data_Output!M$2)</f>
        <v>0</v>
      </c>
      <c r="N13" s="31">
        <f>COUNTIFS(Programme_List!$B:$B,$B13,Programme_List!$D:$D,Data_Output!N$2)</f>
        <v>0</v>
      </c>
      <c r="O13" s="31">
        <f>COUNTIFS(Programme_List!$B:$B,$B13,Programme_List!$D:$D,Data_Output!O$2)</f>
        <v>0</v>
      </c>
      <c r="P13" s="31">
        <f>COUNTIFS(Programme_List!$B:$B,$B13,Programme_List!$D:$D,Data_Output!P$2)</f>
        <v>0</v>
      </c>
      <c r="Q13">
        <f>COUNTIFS(Programme_List!$B:$B,Data_Output!$B13,Programme_List!$D:$D,Data_Output!Q$2,Programme_List!$Y:$Y,"&gt;0")</f>
        <v>0</v>
      </c>
      <c r="R13">
        <f>COUNTIFS(Programme_List!$B:$B,Data_Output!$B13,Programme_List!$D:$D,Data_Output!R$2,Programme_List!$Y:$Y,"&gt;0")</f>
        <v>0</v>
      </c>
      <c r="S13">
        <f>COUNTIFS(Programme_List!$B:$B,Data_Output!$B13,Programme_List!$D:$D,Data_Output!S$2,Programme_List!$Y:$Y,"&gt;0")</f>
        <v>0</v>
      </c>
      <c r="T13">
        <f>COUNTIFS(Programme_List!$B:$B,Data_Output!$B13,Programme_List!$D:$D,Data_Output!T$2,Programme_List!$Y:$Y,"&gt;0")</f>
        <v>0</v>
      </c>
      <c r="U13">
        <f>COUNTIFS(Programme_List!$B:$B,Data_Output!$B13,Programme_List!$D:$D,Data_Output!U$2,Programme_List!$Y:$Y,"&gt;0")</f>
        <v>0</v>
      </c>
      <c r="V13" s="111">
        <f>COUNTIFS(Programme_List!$B:$B,Data_Output!$B13,Programme_List!$D:$D,Data_Output!V$2,Programme_List!$Z:$Z,"1")</f>
        <v>0</v>
      </c>
      <c r="W13">
        <f>COUNTIFS(Programme_List!$B:$B,Data_Output!$B13,Programme_List!$D:$D,Data_Output!W$2,Programme_List!$Z:$Z,"1")</f>
        <v>0</v>
      </c>
      <c r="X13">
        <f>COUNTIFS(Programme_List!$B:$B,Data_Output!$B13,Programme_List!$D:$D,Data_Output!X$2,Programme_List!$Z:$Z,"1")</f>
        <v>0</v>
      </c>
      <c r="Y13">
        <f>COUNTIFS(Programme_List!$B:$B,Data_Output!$B13,Programme_List!$D:$D,Data_Output!Y$2,Programme_List!$Z:$Z,"1")</f>
        <v>0</v>
      </c>
      <c r="Z13">
        <f>COUNTIFS(Programme_List!$B:$B,Data_Output!$B13,Programme_List!$D:$D,Data_Output!Z$2,Programme_List!$Z:$Z,"1")</f>
        <v>0</v>
      </c>
      <c r="AA13" s="111">
        <f>COUNTIFS(Programme_List!$B:$B,Data_Output!$B13,Programme_List!$D:$D,Data_Output!V$2,Programme_List!$AA:$AA,"1")</f>
        <v>0</v>
      </c>
      <c r="AB13">
        <f>COUNTIFS(Programme_List!$B:$B,Data_Output!$B13,Programme_List!$D:$D,Data_Output!W$2,Programme_List!$AA:$AA,"1")</f>
        <v>0</v>
      </c>
      <c r="AC13">
        <f>COUNTIFS(Programme_List!$B:$B,Data_Output!$B13,Programme_List!$D:$D,Data_Output!X$2,Programme_List!$AA:$AA,"1")</f>
        <v>0</v>
      </c>
      <c r="AD13">
        <f>COUNTIFS(Programme_List!$B:$B,Data_Output!$B13,Programme_List!$D:$D,Data_Output!Y$2,Programme_List!$AA:$AA,"1")</f>
        <v>0</v>
      </c>
      <c r="AE13" s="112">
        <f>COUNTIFS(Programme_List!$B:$B,Data_Output!$B13,Programme_List!$D:$D,Data_Output!Z$2,Programme_List!$AA:$AA,"1")</f>
        <v>0</v>
      </c>
      <c r="AF13">
        <f>COUNTIFS(Programme_List!$B:$B,Data_Output!$B13,Programme_List!$D:$D,Data_Output!AF$2,Programme_List!$AB:$AB,"1")</f>
        <v>0</v>
      </c>
      <c r="AG13">
        <f>COUNTIFS(Programme_List!$B:$B,Data_Output!$B13,Programme_List!$D:$D,Data_Output!AG$2,Programme_List!$AB:$AB,"1")</f>
        <v>0</v>
      </c>
      <c r="AH13">
        <f>COUNTIFS(Programme_List!$B:$B,Data_Output!$B13,Programme_List!$D:$D,Data_Output!AH$2,Programme_List!$AB:$AB,"1")</f>
        <v>0</v>
      </c>
      <c r="AI13">
        <f>COUNTIFS(Programme_List!$B:$B,Data_Output!$B13,Programme_List!$D:$D,Data_Output!AI$2,Programme_List!$AB:$AB,"1")</f>
        <v>0</v>
      </c>
      <c r="AJ13">
        <f>COUNTIFS(Programme_List!$B:$B,Data_Output!$B13,Programme_List!$D:$D,Data_Output!AJ$2,Programme_List!$AB:$AB,"1")</f>
        <v>0</v>
      </c>
      <c r="AK13" s="111">
        <f>SUMIF(Programme_List!$B:$B,Data_Output!$B13,Programme_List!F:F)</f>
        <v>0</v>
      </c>
      <c r="AL13">
        <f>SUMIF(Programme_List!$B:$B,Data_Output!$B13,Programme_List!G:G)</f>
        <v>0</v>
      </c>
      <c r="AM13">
        <f>SUMIF(Programme_List!$B:$B,Data_Output!$B13,Programme_List!H:H)</f>
        <v>0</v>
      </c>
      <c r="AN13">
        <f>SUMIF(Programme_List!$B:$B,Data_Output!$B13,Programme_List!I:I)</f>
        <v>0</v>
      </c>
      <c r="AO13">
        <f>SUMIF(Programme_List!$B:$B,Data_Output!$B13,Programme_List!J:J)</f>
        <v>0</v>
      </c>
      <c r="AP13">
        <f>SUMIF(Programme_List!$B:$B,Data_Output!$B13,Programme_List!K:K)</f>
        <v>0</v>
      </c>
      <c r="AQ13">
        <f>SUMIF(Programme_List!$B:$B,Data_Output!$B13,Programme_List!L:L)</f>
        <v>0</v>
      </c>
      <c r="AR13">
        <f>SUMIF(Programme_List!$B:$B,Data_Output!$B13,Programme_List!M:M)</f>
        <v>0</v>
      </c>
      <c r="AS13">
        <f>SUMIF(Programme_List!$B:$B,Data_Output!$B13,Programme_List!N:N)</f>
        <v>0</v>
      </c>
      <c r="AT13">
        <f>SUMIF(Programme_List!$B:$B,Data_Output!$B13,Programme_List!O:O)</f>
        <v>0</v>
      </c>
      <c r="AU13">
        <f>SUMIF(Programme_List!$B:$B,Data_Output!$B13,Programme_List!P:P)</f>
        <v>0</v>
      </c>
      <c r="AV13">
        <f>SUMIF(Programme_List!$B:$B,Data_Output!$B13,Programme_List!Q:Q)</f>
        <v>0</v>
      </c>
      <c r="AW13">
        <f>SUMIF(Programme_List!$B:$B,Data_Output!$B13,Programme_List!R:R)</f>
        <v>0</v>
      </c>
      <c r="AX13">
        <f>SUMIF(Programme_List!$B:$B,Data_Output!$B13,Programme_List!S:S)</f>
        <v>0</v>
      </c>
      <c r="AY13">
        <f>SUMIF(Programme_List!$B:$B,Data_Output!$B13,Programme_List!T:T)</f>
        <v>0</v>
      </c>
      <c r="AZ13">
        <f>SUMIF(Programme_List!$B:$B,Data_Output!$B13,Programme_List!U:U)</f>
        <v>0</v>
      </c>
      <c r="BA13">
        <f>SUMIF(Programme_List!$B:$B,Data_Output!$B13,Programme_List!V:V)</f>
        <v>0</v>
      </c>
      <c r="BB13">
        <f>SUMIF(Programme_List!$B:$B,Data_Output!$B13,Programme_List!W:W)</f>
        <v>0</v>
      </c>
      <c r="BC13">
        <f>SUMIF(Programme_List!$B:$B,Data_Output!$B13,Programme_List!X:X)</f>
        <v>0</v>
      </c>
      <c r="BD13" s="113">
        <f>COUNTIFS(Programme_List!$B:$B,Data_Output!$B13,Programme_List!$Y:$Y,"&gt;0")</f>
        <v>0</v>
      </c>
      <c r="BE13" s="34">
        <f>COUNTIFS(Programme_List!$B:$B,Data_Output!$B13,Programme_List!$Z:$Z,"1")</f>
        <v>0</v>
      </c>
      <c r="BF13" s="34">
        <f>COUNTIFS(Programme_List!$B:$B,Data_Output!$B13,Programme_List!$AA:$AA,"1")</f>
        <v>0</v>
      </c>
      <c r="BG13">
        <f>COUNTIFS(Programme_List!$B:$B,Data_Output!$B13,Programme_List!$AB:$AB,"1")</f>
        <v>0</v>
      </c>
    </row>
    <row r="14" spans="1:59" ht="14.5" x14ac:dyDescent="0.35">
      <c r="A14" t="s">
        <v>116</v>
      </c>
      <c r="B14" t="s">
        <v>88</v>
      </c>
      <c r="C14">
        <f t="shared" si="0"/>
        <v>0</v>
      </c>
      <c r="D14" s="110" t="e">
        <f t="shared" si="1"/>
        <v>#DIV/0!</v>
      </c>
      <c r="E14">
        <f t="shared" si="2"/>
        <v>0</v>
      </c>
      <c r="F14" s="110" t="e">
        <f t="shared" si="3"/>
        <v>#DIV/0!</v>
      </c>
      <c r="G14">
        <f t="shared" si="4"/>
        <v>0</v>
      </c>
      <c r="H14" s="110" t="e">
        <f t="shared" si="5"/>
        <v>#DIV/0!</v>
      </c>
      <c r="I14">
        <f t="shared" si="6"/>
        <v>0</v>
      </c>
      <c r="J14" s="110" t="e">
        <f t="shared" si="7"/>
        <v>#DIV/0!</v>
      </c>
      <c r="K14">
        <f t="shared" si="8"/>
        <v>0</v>
      </c>
      <c r="L14" s="31">
        <f>COUNTIFS(Programme_List!$B:$B,$B14,Programme_List!$D:$D,Data_Output!L$2)</f>
        <v>0</v>
      </c>
      <c r="M14" s="31">
        <f>COUNTIFS(Programme_List!$B:$B,$B14,Programme_List!$D:$D,Data_Output!M$2)</f>
        <v>0</v>
      </c>
      <c r="N14" s="31">
        <f>COUNTIFS(Programme_List!$B:$B,$B14,Programme_List!$D:$D,Data_Output!N$2)</f>
        <v>0</v>
      </c>
      <c r="O14" s="31">
        <f>COUNTIFS(Programme_List!$B:$B,$B14,Programme_List!$D:$D,Data_Output!O$2)</f>
        <v>0</v>
      </c>
      <c r="P14" s="31">
        <f>COUNTIFS(Programme_List!$B:$B,$B14,Programme_List!$D:$D,Data_Output!P$2)</f>
        <v>0</v>
      </c>
      <c r="Q14">
        <f>COUNTIFS(Programme_List!$B:$B,Data_Output!$B14,Programme_List!$D:$D,Data_Output!Q$2,Programme_List!$Y:$Y,"&gt;0")</f>
        <v>0</v>
      </c>
      <c r="R14">
        <f>COUNTIFS(Programme_List!$B:$B,Data_Output!$B14,Programme_List!$D:$D,Data_Output!R$2,Programme_List!$Y:$Y,"&gt;0")</f>
        <v>0</v>
      </c>
      <c r="S14">
        <f>COUNTIFS(Programme_List!$B:$B,Data_Output!$B14,Programme_List!$D:$D,Data_Output!S$2,Programme_List!$Y:$Y,"&gt;0")</f>
        <v>0</v>
      </c>
      <c r="T14">
        <f>COUNTIFS(Programme_List!$B:$B,Data_Output!$B14,Programme_List!$D:$D,Data_Output!T$2,Programme_List!$Y:$Y,"&gt;0")</f>
        <v>0</v>
      </c>
      <c r="U14">
        <f>COUNTIFS(Programme_List!$B:$B,Data_Output!$B14,Programme_List!$D:$D,Data_Output!U$2,Programme_List!$Y:$Y,"&gt;0")</f>
        <v>0</v>
      </c>
      <c r="V14" s="111">
        <f>COUNTIFS(Programme_List!$B:$B,Data_Output!$B14,Programme_List!$D:$D,Data_Output!V$2,Programme_List!$Z:$Z,"1")</f>
        <v>0</v>
      </c>
      <c r="W14">
        <f>COUNTIFS(Programme_List!$B:$B,Data_Output!$B14,Programme_List!$D:$D,Data_Output!W$2,Programme_List!$Z:$Z,"1")</f>
        <v>0</v>
      </c>
      <c r="X14">
        <f>COUNTIFS(Programme_List!$B:$B,Data_Output!$B14,Programme_List!$D:$D,Data_Output!X$2,Programme_List!$Z:$Z,"1")</f>
        <v>0</v>
      </c>
      <c r="Y14">
        <f>COUNTIFS(Programme_List!$B:$B,Data_Output!$B14,Programme_List!$D:$D,Data_Output!Y$2,Programme_List!$Z:$Z,"1")</f>
        <v>0</v>
      </c>
      <c r="Z14">
        <f>COUNTIFS(Programme_List!$B:$B,Data_Output!$B14,Programme_List!$D:$D,Data_Output!Z$2,Programme_List!$Z:$Z,"1")</f>
        <v>0</v>
      </c>
      <c r="AA14" s="111">
        <f>COUNTIFS(Programme_List!$B:$B,Data_Output!$B14,Programme_List!$D:$D,Data_Output!V$2,Programme_List!$AA:$AA,"1")</f>
        <v>0</v>
      </c>
      <c r="AB14">
        <f>COUNTIFS(Programme_List!$B:$B,Data_Output!$B14,Programme_List!$D:$D,Data_Output!W$2,Programme_List!$AA:$AA,"1")</f>
        <v>0</v>
      </c>
      <c r="AC14">
        <f>COUNTIFS(Programme_List!$B:$B,Data_Output!$B14,Programme_List!$D:$D,Data_Output!X$2,Programme_List!$AA:$AA,"1")</f>
        <v>0</v>
      </c>
      <c r="AD14">
        <f>COUNTIFS(Programme_List!$B:$B,Data_Output!$B14,Programme_List!$D:$D,Data_Output!Y$2,Programme_List!$AA:$AA,"1")</f>
        <v>0</v>
      </c>
      <c r="AE14" s="112">
        <f>COUNTIFS(Programme_List!$B:$B,Data_Output!$B14,Programme_List!$D:$D,Data_Output!Z$2,Programme_List!$AA:$AA,"1")</f>
        <v>0</v>
      </c>
      <c r="AF14">
        <f>COUNTIFS(Programme_List!$B:$B,Data_Output!$B14,Programme_List!$D:$D,Data_Output!AF$2,Programme_List!$AB:$AB,"1")</f>
        <v>0</v>
      </c>
      <c r="AG14">
        <f>COUNTIFS(Programme_List!$B:$B,Data_Output!$B14,Programme_List!$D:$D,Data_Output!AG$2,Programme_List!$AB:$AB,"1")</f>
        <v>0</v>
      </c>
      <c r="AH14">
        <f>COUNTIFS(Programme_List!$B:$B,Data_Output!$B14,Programme_List!$D:$D,Data_Output!AH$2,Programme_List!$AB:$AB,"1")</f>
        <v>0</v>
      </c>
      <c r="AI14">
        <f>COUNTIFS(Programme_List!$B:$B,Data_Output!$B14,Programme_List!$D:$D,Data_Output!AI$2,Programme_List!$AB:$AB,"1")</f>
        <v>0</v>
      </c>
      <c r="AJ14">
        <f>COUNTIFS(Programme_List!$B:$B,Data_Output!$B14,Programme_List!$D:$D,Data_Output!AJ$2,Programme_List!$AB:$AB,"1")</f>
        <v>0</v>
      </c>
      <c r="AK14" s="111">
        <f>SUMIF(Programme_List!$B:$B,Data_Output!$B14,Programme_List!F:F)</f>
        <v>0</v>
      </c>
      <c r="AL14">
        <f>SUMIF(Programme_List!$B:$B,Data_Output!$B14,Programme_List!G:G)</f>
        <v>0</v>
      </c>
      <c r="AM14">
        <f>SUMIF(Programme_List!$B:$B,Data_Output!$B14,Programme_List!H:H)</f>
        <v>0</v>
      </c>
      <c r="AN14">
        <f>SUMIF(Programme_List!$B:$B,Data_Output!$B14,Programme_List!I:I)</f>
        <v>0</v>
      </c>
      <c r="AO14">
        <f>SUMIF(Programme_List!$B:$B,Data_Output!$B14,Programme_List!J:J)</f>
        <v>0</v>
      </c>
      <c r="AP14">
        <f>SUMIF(Programme_List!$B:$B,Data_Output!$B14,Programme_List!K:K)</f>
        <v>0</v>
      </c>
      <c r="AQ14">
        <f>SUMIF(Programme_List!$B:$B,Data_Output!$B14,Programme_List!L:L)</f>
        <v>0</v>
      </c>
      <c r="AR14">
        <f>SUMIF(Programme_List!$B:$B,Data_Output!$B14,Programme_List!M:M)</f>
        <v>0</v>
      </c>
      <c r="AS14">
        <f>SUMIF(Programme_List!$B:$B,Data_Output!$B14,Programme_List!N:N)</f>
        <v>0</v>
      </c>
      <c r="AT14">
        <f>SUMIF(Programme_List!$B:$B,Data_Output!$B14,Programme_List!O:O)</f>
        <v>0</v>
      </c>
      <c r="AU14">
        <f>SUMIF(Programme_List!$B:$B,Data_Output!$B14,Programme_List!P:P)</f>
        <v>0</v>
      </c>
      <c r="AV14">
        <f>SUMIF(Programme_List!$B:$B,Data_Output!$B14,Programme_List!Q:Q)</f>
        <v>0</v>
      </c>
      <c r="AW14">
        <f>SUMIF(Programme_List!$B:$B,Data_Output!$B14,Programme_List!R:R)</f>
        <v>0</v>
      </c>
      <c r="AX14">
        <f>SUMIF(Programme_List!$B:$B,Data_Output!$B14,Programme_List!S:S)</f>
        <v>0</v>
      </c>
      <c r="AY14">
        <f>SUMIF(Programme_List!$B:$B,Data_Output!$B14,Programme_List!T:T)</f>
        <v>0</v>
      </c>
      <c r="AZ14">
        <f>SUMIF(Programme_List!$B:$B,Data_Output!$B14,Programme_List!U:U)</f>
        <v>0</v>
      </c>
      <c r="BA14">
        <f>SUMIF(Programme_List!$B:$B,Data_Output!$B14,Programme_List!V:V)</f>
        <v>0</v>
      </c>
      <c r="BB14">
        <f>SUMIF(Programme_List!$B:$B,Data_Output!$B14,Programme_List!W:W)</f>
        <v>0</v>
      </c>
      <c r="BC14">
        <f>SUMIF(Programme_List!$B:$B,Data_Output!$B14,Programme_List!X:X)</f>
        <v>0</v>
      </c>
      <c r="BD14" s="113">
        <f>COUNTIFS(Programme_List!$B:$B,Data_Output!$B14,Programme_List!$Y:$Y,"&gt;0")</f>
        <v>0</v>
      </c>
      <c r="BE14" s="34">
        <f>COUNTIFS(Programme_List!$B:$B,Data_Output!$B14,Programme_List!$Z:$Z,"1")</f>
        <v>0</v>
      </c>
      <c r="BF14" s="34">
        <f>COUNTIFS(Programme_List!$B:$B,Data_Output!$B14,Programme_List!$AA:$AA,"1")</f>
        <v>0</v>
      </c>
      <c r="BG14">
        <f>COUNTIFS(Programme_List!$B:$B,Data_Output!$B14,Programme_List!$AB:$AB,"1")</f>
        <v>0</v>
      </c>
    </row>
    <row r="15" spans="1:59" ht="14.5" x14ac:dyDescent="0.35">
      <c r="A15" t="s">
        <v>116</v>
      </c>
      <c r="B15" t="s">
        <v>88</v>
      </c>
      <c r="C15">
        <f t="shared" si="0"/>
        <v>0</v>
      </c>
      <c r="D15" s="110" t="e">
        <f t="shared" si="1"/>
        <v>#DIV/0!</v>
      </c>
      <c r="E15">
        <f t="shared" si="2"/>
        <v>0</v>
      </c>
      <c r="F15" s="110" t="e">
        <f t="shared" si="3"/>
        <v>#DIV/0!</v>
      </c>
      <c r="G15">
        <f t="shared" si="4"/>
        <v>0</v>
      </c>
      <c r="H15" s="110" t="e">
        <f t="shared" si="5"/>
        <v>#DIV/0!</v>
      </c>
      <c r="I15">
        <f t="shared" si="6"/>
        <v>0</v>
      </c>
      <c r="J15" s="110" t="e">
        <f t="shared" si="7"/>
        <v>#DIV/0!</v>
      </c>
      <c r="K15">
        <f t="shared" si="8"/>
        <v>0</v>
      </c>
      <c r="L15" s="31">
        <f>COUNTIFS(Programme_List!$B:$B,$B15,Programme_List!$D:$D,Data_Output!L$2)</f>
        <v>0</v>
      </c>
      <c r="M15" s="31">
        <f>COUNTIFS(Programme_List!$B:$B,$B15,Programme_List!$D:$D,Data_Output!M$2)</f>
        <v>0</v>
      </c>
      <c r="N15" s="31">
        <f>COUNTIFS(Programme_List!$B:$B,$B15,Programme_List!$D:$D,Data_Output!N$2)</f>
        <v>0</v>
      </c>
      <c r="O15" s="31">
        <f>COUNTIFS(Programme_List!$B:$B,$B15,Programme_List!$D:$D,Data_Output!O$2)</f>
        <v>0</v>
      </c>
      <c r="P15" s="31">
        <f>COUNTIFS(Programme_List!$B:$B,$B15,Programme_List!$D:$D,Data_Output!P$2)</f>
        <v>0</v>
      </c>
      <c r="Q15">
        <f>COUNTIFS(Programme_List!$B:$B,Data_Output!$B15,Programme_List!$D:$D,Data_Output!Q$2,Programme_List!$Y:$Y,"&gt;0")</f>
        <v>0</v>
      </c>
      <c r="R15">
        <f>COUNTIFS(Programme_List!$B:$B,Data_Output!$B15,Programme_List!$D:$D,Data_Output!R$2,Programme_List!$Y:$Y,"&gt;0")</f>
        <v>0</v>
      </c>
      <c r="S15">
        <f>COUNTIFS(Programme_List!$B:$B,Data_Output!$B15,Programme_List!$D:$D,Data_Output!S$2,Programme_List!$Y:$Y,"&gt;0")</f>
        <v>0</v>
      </c>
      <c r="T15">
        <f>COUNTIFS(Programme_List!$B:$B,Data_Output!$B15,Programme_List!$D:$D,Data_Output!T$2,Programme_List!$Y:$Y,"&gt;0")</f>
        <v>0</v>
      </c>
      <c r="U15">
        <f>COUNTIFS(Programme_List!$B:$B,Data_Output!$B15,Programme_List!$D:$D,Data_Output!U$2,Programme_List!$Y:$Y,"&gt;0")</f>
        <v>0</v>
      </c>
      <c r="V15" s="111">
        <f>COUNTIFS(Programme_List!$B:$B,Data_Output!$B15,Programme_List!$D:$D,Data_Output!V$2,Programme_List!$Z:$Z,"1")</f>
        <v>0</v>
      </c>
      <c r="W15">
        <f>COUNTIFS(Programme_List!$B:$B,Data_Output!$B15,Programme_List!$D:$D,Data_Output!W$2,Programme_List!$Z:$Z,"1")</f>
        <v>0</v>
      </c>
      <c r="X15">
        <f>COUNTIFS(Programme_List!$B:$B,Data_Output!$B15,Programme_List!$D:$D,Data_Output!X$2,Programme_List!$Z:$Z,"1")</f>
        <v>0</v>
      </c>
      <c r="Y15">
        <f>COUNTIFS(Programme_List!$B:$B,Data_Output!$B15,Programme_List!$D:$D,Data_Output!Y$2,Programme_List!$Z:$Z,"1")</f>
        <v>0</v>
      </c>
      <c r="Z15">
        <f>COUNTIFS(Programme_List!$B:$B,Data_Output!$B15,Programme_List!$D:$D,Data_Output!Z$2,Programme_List!$Z:$Z,"1")</f>
        <v>0</v>
      </c>
      <c r="AA15" s="111">
        <f>COUNTIFS(Programme_List!$B:$B,Data_Output!$B15,Programme_List!$D:$D,Data_Output!V$2,Programme_List!$AA:$AA,"1")</f>
        <v>0</v>
      </c>
      <c r="AB15">
        <f>COUNTIFS(Programme_List!$B:$B,Data_Output!$B15,Programme_List!$D:$D,Data_Output!W$2,Programme_List!$AA:$AA,"1")</f>
        <v>0</v>
      </c>
      <c r="AC15">
        <f>COUNTIFS(Programme_List!$B:$B,Data_Output!$B15,Programme_List!$D:$D,Data_Output!X$2,Programme_List!$AA:$AA,"1")</f>
        <v>0</v>
      </c>
      <c r="AD15">
        <f>COUNTIFS(Programme_List!$B:$B,Data_Output!$B15,Programme_List!$D:$D,Data_Output!Y$2,Programme_List!$AA:$AA,"1")</f>
        <v>0</v>
      </c>
      <c r="AE15" s="112">
        <f>COUNTIFS(Programme_List!$B:$B,Data_Output!$B15,Programme_List!$D:$D,Data_Output!Z$2,Programme_List!$AA:$AA,"1")</f>
        <v>0</v>
      </c>
      <c r="AF15">
        <f>COUNTIFS(Programme_List!$B:$B,Data_Output!$B15,Programme_List!$D:$D,Data_Output!AF$2,Programme_List!$AB:$AB,"1")</f>
        <v>0</v>
      </c>
      <c r="AG15">
        <f>COUNTIFS(Programme_List!$B:$B,Data_Output!$B15,Programme_List!$D:$D,Data_Output!AG$2,Programme_List!$AB:$AB,"1")</f>
        <v>0</v>
      </c>
      <c r="AH15">
        <f>COUNTIFS(Programme_List!$B:$B,Data_Output!$B15,Programme_List!$D:$D,Data_Output!AH$2,Programme_List!$AB:$AB,"1")</f>
        <v>0</v>
      </c>
      <c r="AI15">
        <f>COUNTIFS(Programme_List!$B:$B,Data_Output!$B15,Programme_List!$D:$D,Data_Output!AI$2,Programme_List!$AB:$AB,"1")</f>
        <v>0</v>
      </c>
      <c r="AJ15">
        <f>COUNTIFS(Programme_List!$B:$B,Data_Output!$B15,Programme_List!$D:$D,Data_Output!AJ$2,Programme_List!$AB:$AB,"1")</f>
        <v>0</v>
      </c>
      <c r="AK15" s="111">
        <f>SUMIF(Programme_List!$B:$B,Data_Output!$B15,Programme_List!F:F)</f>
        <v>0</v>
      </c>
      <c r="AL15">
        <f>SUMIF(Programme_List!$B:$B,Data_Output!$B15,Programme_List!G:G)</f>
        <v>0</v>
      </c>
      <c r="AM15">
        <f>SUMIF(Programme_List!$B:$B,Data_Output!$B15,Programme_List!H:H)</f>
        <v>0</v>
      </c>
      <c r="AN15">
        <f>SUMIF(Programme_List!$B:$B,Data_Output!$B15,Programme_List!I:I)</f>
        <v>0</v>
      </c>
      <c r="AO15">
        <f>SUMIF(Programme_List!$B:$B,Data_Output!$B15,Programme_List!J:J)</f>
        <v>0</v>
      </c>
      <c r="AP15">
        <f>SUMIF(Programme_List!$B:$B,Data_Output!$B15,Programme_List!K:K)</f>
        <v>0</v>
      </c>
      <c r="AQ15">
        <f>SUMIF(Programme_List!$B:$B,Data_Output!$B15,Programme_List!L:L)</f>
        <v>0</v>
      </c>
      <c r="AR15">
        <f>SUMIF(Programme_List!$B:$B,Data_Output!$B15,Programme_List!M:M)</f>
        <v>0</v>
      </c>
      <c r="AS15">
        <f>SUMIF(Programme_List!$B:$B,Data_Output!$B15,Programme_List!N:N)</f>
        <v>0</v>
      </c>
      <c r="AT15">
        <f>SUMIF(Programme_List!$B:$B,Data_Output!$B15,Programme_List!O:O)</f>
        <v>0</v>
      </c>
      <c r="AU15">
        <f>SUMIF(Programme_List!$B:$B,Data_Output!$B15,Programme_List!P:P)</f>
        <v>0</v>
      </c>
      <c r="AV15">
        <f>SUMIF(Programme_List!$B:$B,Data_Output!$B15,Programme_List!Q:Q)</f>
        <v>0</v>
      </c>
      <c r="AW15">
        <f>SUMIF(Programme_List!$B:$B,Data_Output!$B15,Programme_List!R:R)</f>
        <v>0</v>
      </c>
      <c r="AX15">
        <f>SUMIF(Programme_List!$B:$B,Data_Output!$B15,Programme_List!S:S)</f>
        <v>0</v>
      </c>
      <c r="AY15">
        <f>SUMIF(Programme_List!$B:$B,Data_Output!$B15,Programme_List!T:T)</f>
        <v>0</v>
      </c>
      <c r="AZ15">
        <f>SUMIF(Programme_List!$B:$B,Data_Output!$B15,Programme_List!U:U)</f>
        <v>0</v>
      </c>
      <c r="BA15">
        <f>SUMIF(Programme_List!$B:$B,Data_Output!$B15,Programme_List!V:V)</f>
        <v>0</v>
      </c>
      <c r="BB15">
        <f>SUMIF(Programme_List!$B:$B,Data_Output!$B15,Programme_List!W:W)</f>
        <v>0</v>
      </c>
      <c r="BC15">
        <f>SUMIF(Programme_List!$B:$B,Data_Output!$B15,Programme_List!X:X)</f>
        <v>0</v>
      </c>
      <c r="BD15" s="113">
        <f>COUNTIFS(Programme_List!$B:$B,Data_Output!$B15,Programme_List!$Y:$Y,"&gt;0")</f>
        <v>0</v>
      </c>
      <c r="BE15" s="34">
        <f>COUNTIFS(Programme_List!$B:$B,Data_Output!$B15,Programme_List!$Z:$Z,"1")</f>
        <v>0</v>
      </c>
      <c r="BF15" s="34">
        <f>COUNTIFS(Programme_List!$B:$B,Data_Output!$B15,Programme_List!$AA:$AA,"1")</f>
        <v>0</v>
      </c>
      <c r="BG15">
        <f>COUNTIFS(Programme_List!$B:$B,Data_Output!$B15,Programme_List!$AB:$AB,"1")</f>
        <v>0</v>
      </c>
    </row>
    <row r="16" spans="1:59" ht="14.5" x14ac:dyDescent="0.35">
      <c r="A16" t="s">
        <v>116</v>
      </c>
      <c r="B16" t="s">
        <v>88</v>
      </c>
      <c r="C16">
        <f t="shared" si="0"/>
        <v>0</v>
      </c>
      <c r="D16" s="110" t="e">
        <f t="shared" si="1"/>
        <v>#DIV/0!</v>
      </c>
      <c r="E16">
        <f t="shared" si="2"/>
        <v>0</v>
      </c>
      <c r="F16" s="110" t="e">
        <f t="shared" si="3"/>
        <v>#DIV/0!</v>
      </c>
      <c r="G16">
        <f t="shared" si="4"/>
        <v>0</v>
      </c>
      <c r="H16" s="110" t="e">
        <f t="shared" si="5"/>
        <v>#DIV/0!</v>
      </c>
      <c r="I16">
        <f t="shared" si="6"/>
        <v>0</v>
      </c>
      <c r="J16" s="110" t="e">
        <f t="shared" si="7"/>
        <v>#DIV/0!</v>
      </c>
      <c r="K16">
        <f t="shared" si="8"/>
        <v>0</v>
      </c>
      <c r="L16" s="31">
        <f>COUNTIFS(Programme_List!$B:$B,$B16,Programme_List!$D:$D,Data_Output!L$2)</f>
        <v>0</v>
      </c>
      <c r="M16" s="31">
        <f>COUNTIFS(Programme_List!$B:$B,$B16,Programme_List!$D:$D,Data_Output!M$2)</f>
        <v>0</v>
      </c>
      <c r="N16" s="31">
        <f>COUNTIFS(Programme_List!$B:$B,$B16,Programme_List!$D:$D,Data_Output!N$2)</f>
        <v>0</v>
      </c>
      <c r="O16" s="31">
        <f>COUNTIFS(Programme_List!$B:$B,$B16,Programme_List!$D:$D,Data_Output!O$2)</f>
        <v>0</v>
      </c>
      <c r="P16" s="31">
        <f>COUNTIFS(Programme_List!$B:$B,$B16,Programme_List!$D:$D,Data_Output!P$2)</f>
        <v>0</v>
      </c>
      <c r="Q16">
        <f>COUNTIFS(Programme_List!$B:$B,Data_Output!$B16,Programme_List!$D:$D,Data_Output!Q$2,Programme_List!$Y:$Y,"&gt;0")</f>
        <v>0</v>
      </c>
      <c r="R16">
        <f>COUNTIFS(Programme_List!$B:$B,Data_Output!$B16,Programme_List!$D:$D,Data_Output!R$2,Programme_List!$Y:$Y,"&gt;0")</f>
        <v>0</v>
      </c>
      <c r="S16">
        <f>COUNTIFS(Programme_List!$B:$B,Data_Output!$B16,Programme_List!$D:$D,Data_Output!S$2,Programme_List!$Y:$Y,"&gt;0")</f>
        <v>0</v>
      </c>
      <c r="T16">
        <f>COUNTIFS(Programme_List!$B:$B,Data_Output!$B16,Programme_List!$D:$D,Data_Output!T$2,Programme_List!$Y:$Y,"&gt;0")</f>
        <v>0</v>
      </c>
      <c r="U16">
        <f>COUNTIFS(Programme_List!$B:$B,Data_Output!$B16,Programme_List!$D:$D,Data_Output!U$2,Programme_List!$Y:$Y,"&gt;0")</f>
        <v>0</v>
      </c>
      <c r="V16" s="111">
        <f>COUNTIFS(Programme_List!$B:$B,Data_Output!$B16,Programme_List!$D:$D,Data_Output!V$2,Programme_List!$Z:$Z,"1")</f>
        <v>0</v>
      </c>
      <c r="W16">
        <f>COUNTIFS(Programme_List!$B:$B,Data_Output!$B16,Programme_List!$D:$D,Data_Output!W$2,Programme_List!$Z:$Z,"1")</f>
        <v>0</v>
      </c>
      <c r="X16">
        <f>COUNTIFS(Programme_List!$B:$B,Data_Output!$B16,Programme_List!$D:$D,Data_Output!X$2,Programme_List!$Z:$Z,"1")</f>
        <v>0</v>
      </c>
      <c r="Y16">
        <f>COUNTIFS(Programme_List!$B:$B,Data_Output!$B16,Programme_List!$D:$D,Data_Output!Y$2,Programme_List!$Z:$Z,"1")</f>
        <v>0</v>
      </c>
      <c r="Z16">
        <f>COUNTIFS(Programme_List!$B:$B,Data_Output!$B16,Programme_List!$D:$D,Data_Output!Z$2,Programme_List!$Z:$Z,"1")</f>
        <v>0</v>
      </c>
      <c r="AA16" s="111">
        <f>COUNTIFS(Programme_List!$B:$B,Data_Output!$B16,Programme_List!$D:$D,Data_Output!V$2,Programme_List!$AA:$AA,"1")</f>
        <v>0</v>
      </c>
      <c r="AB16">
        <f>COUNTIFS(Programme_List!$B:$B,Data_Output!$B16,Programme_List!$D:$D,Data_Output!W$2,Programme_List!$AA:$AA,"1")</f>
        <v>0</v>
      </c>
      <c r="AC16">
        <f>COUNTIFS(Programme_List!$B:$B,Data_Output!$B16,Programme_List!$D:$D,Data_Output!X$2,Programme_List!$AA:$AA,"1")</f>
        <v>0</v>
      </c>
      <c r="AD16">
        <f>COUNTIFS(Programme_List!$B:$B,Data_Output!$B16,Programme_List!$D:$D,Data_Output!Y$2,Programme_List!$AA:$AA,"1")</f>
        <v>0</v>
      </c>
      <c r="AE16" s="112">
        <f>COUNTIFS(Programme_List!$B:$B,Data_Output!$B16,Programme_List!$D:$D,Data_Output!Z$2,Programme_List!$AA:$AA,"1")</f>
        <v>0</v>
      </c>
      <c r="AF16">
        <f>COUNTIFS(Programme_List!$B:$B,Data_Output!$B16,Programme_List!$D:$D,Data_Output!AF$2,Programme_List!$AB:$AB,"1")</f>
        <v>0</v>
      </c>
      <c r="AG16">
        <f>COUNTIFS(Programme_List!$B:$B,Data_Output!$B16,Programme_List!$D:$D,Data_Output!AG$2,Programme_List!$AB:$AB,"1")</f>
        <v>0</v>
      </c>
      <c r="AH16">
        <f>COUNTIFS(Programme_List!$B:$B,Data_Output!$B16,Programme_List!$D:$D,Data_Output!AH$2,Programme_List!$AB:$AB,"1")</f>
        <v>0</v>
      </c>
      <c r="AI16">
        <f>COUNTIFS(Programme_List!$B:$B,Data_Output!$B16,Programme_List!$D:$D,Data_Output!AI$2,Programme_List!$AB:$AB,"1")</f>
        <v>0</v>
      </c>
      <c r="AJ16">
        <f>COUNTIFS(Programme_List!$B:$B,Data_Output!$B16,Programme_List!$D:$D,Data_Output!AJ$2,Programme_List!$AB:$AB,"1")</f>
        <v>0</v>
      </c>
      <c r="AK16" s="111">
        <f>SUMIF(Programme_List!$B:$B,Data_Output!$B16,Programme_List!F:F)</f>
        <v>0</v>
      </c>
      <c r="AL16">
        <f>SUMIF(Programme_List!$B:$B,Data_Output!$B16,Programme_List!G:G)</f>
        <v>0</v>
      </c>
      <c r="AM16">
        <f>SUMIF(Programme_List!$B:$B,Data_Output!$B16,Programme_List!H:H)</f>
        <v>0</v>
      </c>
      <c r="AN16">
        <f>SUMIF(Programme_List!$B:$B,Data_Output!$B16,Programme_List!I:I)</f>
        <v>0</v>
      </c>
      <c r="AO16">
        <f>SUMIF(Programme_List!$B:$B,Data_Output!$B16,Programme_List!J:J)</f>
        <v>0</v>
      </c>
      <c r="AP16">
        <f>SUMIF(Programme_List!$B:$B,Data_Output!$B16,Programme_List!K:K)</f>
        <v>0</v>
      </c>
      <c r="AQ16">
        <f>SUMIF(Programme_List!$B:$B,Data_Output!$B16,Programme_List!L:L)</f>
        <v>0</v>
      </c>
      <c r="AR16">
        <f>SUMIF(Programme_List!$B:$B,Data_Output!$B16,Programme_List!M:M)</f>
        <v>0</v>
      </c>
      <c r="AS16">
        <f>SUMIF(Programme_List!$B:$B,Data_Output!$B16,Programme_List!N:N)</f>
        <v>0</v>
      </c>
      <c r="AT16">
        <f>SUMIF(Programme_List!$B:$B,Data_Output!$B16,Programme_List!O:O)</f>
        <v>0</v>
      </c>
      <c r="AU16">
        <f>SUMIF(Programme_List!$B:$B,Data_Output!$B16,Programme_List!P:P)</f>
        <v>0</v>
      </c>
      <c r="AV16">
        <f>SUMIF(Programme_List!$B:$B,Data_Output!$B16,Programme_List!Q:Q)</f>
        <v>0</v>
      </c>
      <c r="AW16">
        <f>SUMIF(Programme_List!$B:$B,Data_Output!$B16,Programme_List!R:R)</f>
        <v>0</v>
      </c>
      <c r="AX16">
        <f>SUMIF(Programme_List!$B:$B,Data_Output!$B16,Programme_List!S:S)</f>
        <v>0</v>
      </c>
      <c r="AY16">
        <f>SUMIF(Programme_List!$B:$B,Data_Output!$B16,Programme_List!T:T)</f>
        <v>0</v>
      </c>
      <c r="AZ16">
        <f>SUMIF(Programme_List!$B:$B,Data_Output!$B16,Programme_List!U:U)</f>
        <v>0</v>
      </c>
      <c r="BA16">
        <f>SUMIF(Programme_List!$B:$B,Data_Output!$B16,Programme_List!V:V)</f>
        <v>0</v>
      </c>
      <c r="BB16">
        <f>SUMIF(Programme_List!$B:$B,Data_Output!$B16,Programme_List!W:W)</f>
        <v>0</v>
      </c>
      <c r="BC16">
        <f>SUMIF(Programme_List!$B:$B,Data_Output!$B16,Programme_List!X:X)</f>
        <v>0</v>
      </c>
      <c r="BD16" s="113">
        <f>COUNTIFS(Programme_List!$B:$B,Data_Output!$B16,Programme_List!$Y:$Y,"&gt;0")</f>
        <v>0</v>
      </c>
      <c r="BE16" s="34">
        <f>COUNTIFS(Programme_List!$B:$B,Data_Output!$B16,Programme_List!$Z:$Z,"1")</f>
        <v>0</v>
      </c>
      <c r="BF16" s="34">
        <f>COUNTIFS(Programme_List!$B:$B,Data_Output!$B16,Programme_List!$AA:$AA,"1")</f>
        <v>0</v>
      </c>
      <c r="BG16">
        <f>COUNTIFS(Programme_List!$B:$B,Data_Output!$B16,Programme_List!$AB:$AB,"1")</f>
        <v>0</v>
      </c>
    </row>
    <row r="17" spans="1:59" ht="14.5" x14ac:dyDescent="0.35">
      <c r="A17" t="s">
        <v>116</v>
      </c>
      <c r="B17" t="s">
        <v>88</v>
      </c>
      <c r="C17">
        <f t="shared" si="0"/>
        <v>0</v>
      </c>
      <c r="D17" s="110" t="e">
        <f t="shared" si="1"/>
        <v>#DIV/0!</v>
      </c>
      <c r="E17">
        <f t="shared" si="2"/>
        <v>0</v>
      </c>
      <c r="F17" s="110" t="e">
        <f t="shared" si="3"/>
        <v>#DIV/0!</v>
      </c>
      <c r="G17">
        <f t="shared" si="4"/>
        <v>0</v>
      </c>
      <c r="H17" s="110" t="e">
        <f t="shared" si="5"/>
        <v>#DIV/0!</v>
      </c>
      <c r="I17">
        <f t="shared" si="6"/>
        <v>0</v>
      </c>
      <c r="J17" s="110" t="e">
        <f t="shared" si="7"/>
        <v>#DIV/0!</v>
      </c>
      <c r="K17">
        <f t="shared" si="8"/>
        <v>0</v>
      </c>
      <c r="L17" s="31">
        <f>COUNTIFS(Programme_List!$B:$B,$B17,Programme_List!$D:$D,Data_Output!L$2)</f>
        <v>0</v>
      </c>
      <c r="M17" s="31">
        <f>COUNTIFS(Programme_List!$B:$B,$B17,Programme_List!$D:$D,Data_Output!M$2)</f>
        <v>0</v>
      </c>
      <c r="N17" s="31">
        <f>COUNTIFS(Programme_List!$B:$B,$B17,Programme_List!$D:$D,Data_Output!N$2)</f>
        <v>0</v>
      </c>
      <c r="O17" s="31">
        <f>COUNTIFS(Programme_List!$B:$B,$B17,Programme_List!$D:$D,Data_Output!O$2)</f>
        <v>0</v>
      </c>
      <c r="P17" s="31">
        <f>COUNTIFS(Programme_List!$B:$B,$B17,Programme_List!$D:$D,Data_Output!P$2)</f>
        <v>0</v>
      </c>
      <c r="Q17">
        <f>COUNTIFS(Programme_List!$B:$B,Data_Output!$B17,Programme_List!$D:$D,Data_Output!Q$2,Programme_List!$Y:$Y,"&gt;0")</f>
        <v>0</v>
      </c>
      <c r="R17">
        <f>COUNTIFS(Programme_List!$B:$B,Data_Output!$B17,Programme_List!$D:$D,Data_Output!R$2,Programme_List!$Y:$Y,"&gt;0")</f>
        <v>0</v>
      </c>
      <c r="S17">
        <f>COUNTIFS(Programme_List!$B:$B,Data_Output!$B17,Programme_List!$D:$D,Data_Output!S$2,Programme_List!$Y:$Y,"&gt;0")</f>
        <v>0</v>
      </c>
      <c r="T17">
        <f>COUNTIFS(Programme_List!$B:$B,Data_Output!$B17,Programme_List!$D:$D,Data_Output!T$2,Programme_List!$Y:$Y,"&gt;0")</f>
        <v>0</v>
      </c>
      <c r="U17">
        <f>COUNTIFS(Programme_List!$B:$B,Data_Output!$B17,Programme_List!$D:$D,Data_Output!U$2,Programme_List!$Y:$Y,"&gt;0")</f>
        <v>0</v>
      </c>
      <c r="V17" s="111">
        <f>COUNTIFS(Programme_List!$B:$B,Data_Output!$B17,Programme_List!$D:$D,Data_Output!V$2,Programme_List!$Z:$Z,"1")</f>
        <v>0</v>
      </c>
      <c r="W17">
        <f>COUNTIFS(Programme_List!$B:$B,Data_Output!$B17,Programme_List!$D:$D,Data_Output!W$2,Programme_List!$Z:$Z,"1")</f>
        <v>0</v>
      </c>
      <c r="X17">
        <f>COUNTIFS(Programme_List!$B:$B,Data_Output!$B17,Programme_List!$D:$D,Data_Output!X$2,Programme_List!$Z:$Z,"1")</f>
        <v>0</v>
      </c>
      <c r="Y17">
        <f>COUNTIFS(Programme_List!$B:$B,Data_Output!$B17,Programme_List!$D:$D,Data_Output!Y$2,Programme_List!$Z:$Z,"1")</f>
        <v>0</v>
      </c>
      <c r="Z17">
        <f>COUNTIFS(Programme_List!$B:$B,Data_Output!$B17,Programme_List!$D:$D,Data_Output!Z$2,Programme_List!$Z:$Z,"1")</f>
        <v>0</v>
      </c>
      <c r="AA17" s="111">
        <f>COUNTIFS(Programme_List!$B:$B,Data_Output!$B17,Programme_List!$D:$D,Data_Output!V$2,Programme_List!$AA:$AA,"1")</f>
        <v>0</v>
      </c>
      <c r="AB17">
        <f>COUNTIFS(Programme_List!$B:$B,Data_Output!$B17,Programme_List!$D:$D,Data_Output!W$2,Programme_List!$AA:$AA,"1")</f>
        <v>0</v>
      </c>
      <c r="AC17">
        <f>COUNTIFS(Programme_List!$B:$B,Data_Output!$B17,Programme_List!$D:$D,Data_Output!X$2,Programme_List!$AA:$AA,"1")</f>
        <v>0</v>
      </c>
      <c r="AD17">
        <f>COUNTIFS(Programme_List!$B:$B,Data_Output!$B17,Programme_List!$D:$D,Data_Output!Y$2,Programme_List!$AA:$AA,"1")</f>
        <v>0</v>
      </c>
      <c r="AE17" s="112">
        <f>COUNTIFS(Programme_List!$B:$B,Data_Output!$B17,Programme_List!$D:$D,Data_Output!Z$2,Programme_List!$AA:$AA,"1")</f>
        <v>0</v>
      </c>
      <c r="AF17">
        <f>COUNTIFS(Programme_List!$B:$B,Data_Output!$B17,Programme_List!$D:$D,Data_Output!AF$2,Programme_List!$AB:$AB,"1")</f>
        <v>0</v>
      </c>
      <c r="AG17">
        <f>COUNTIFS(Programme_List!$B:$B,Data_Output!$B17,Programme_List!$D:$D,Data_Output!AG$2,Programme_List!$AB:$AB,"1")</f>
        <v>0</v>
      </c>
      <c r="AH17">
        <f>COUNTIFS(Programme_List!$B:$B,Data_Output!$B17,Programme_List!$D:$D,Data_Output!AH$2,Programme_List!$AB:$AB,"1")</f>
        <v>0</v>
      </c>
      <c r="AI17">
        <f>COUNTIFS(Programme_List!$B:$B,Data_Output!$B17,Programme_List!$D:$D,Data_Output!AI$2,Programme_List!$AB:$AB,"1")</f>
        <v>0</v>
      </c>
      <c r="AJ17">
        <f>COUNTIFS(Programme_List!$B:$B,Data_Output!$B17,Programme_List!$D:$D,Data_Output!AJ$2,Programme_List!$AB:$AB,"1")</f>
        <v>0</v>
      </c>
      <c r="AK17" s="111">
        <f>SUMIF(Programme_List!$B:$B,Data_Output!$B17,Programme_List!F:F)</f>
        <v>0</v>
      </c>
      <c r="AL17">
        <f>SUMIF(Programme_List!$B:$B,Data_Output!$B17,Programme_List!G:G)</f>
        <v>0</v>
      </c>
      <c r="AM17">
        <f>SUMIF(Programme_List!$B:$B,Data_Output!$B17,Programme_List!H:H)</f>
        <v>0</v>
      </c>
      <c r="AN17">
        <f>SUMIF(Programme_List!$B:$B,Data_Output!$B17,Programme_List!I:I)</f>
        <v>0</v>
      </c>
      <c r="AO17">
        <f>SUMIF(Programme_List!$B:$B,Data_Output!$B17,Programme_List!J:J)</f>
        <v>0</v>
      </c>
      <c r="AP17">
        <f>SUMIF(Programme_List!$B:$B,Data_Output!$B17,Programme_List!K:K)</f>
        <v>0</v>
      </c>
      <c r="AQ17">
        <f>SUMIF(Programme_List!$B:$B,Data_Output!$B17,Programme_List!L:L)</f>
        <v>0</v>
      </c>
      <c r="AR17">
        <f>SUMIF(Programme_List!$B:$B,Data_Output!$B17,Programme_List!M:M)</f>
        <v>0</v>
      </c>
      <c r="AS17">
        <f>SUMIF(Programme_List!$B:$B,Data_Output!$B17,Programme_List!N:N)</f>
        <v>0</v>
      </c>
      <c r="AT17">
        <f>SUMIF(Programme_List!$B:$B,Data_Output!$B17,Programme_List!O:O)</f>
        <v>0</v>
      </c>
      <c r="AU17">
        <f>SUMIF(Programme_List!$B:$B,Data_Output!$B17,Programme_List!P:P)</f>
        <v>0</v>
      </c>
      <c r="AV17">
        <f>SUMIF(Programme_List!$B:$B,Data_Output!$B17,Programme_List!Q:Q)</f>
        <v>0</v>
      </c>
      <c r="AW17">
        <f>SUMIF(Programme_List!$B:$B,Data_Output!$B17,Programme_List!R:R)</f>
        <v>0</v>
      </c>
      <c r="AX17">
        <f>SUMIF(Programme_List!$B:$B,Data_Output!$B17,Programme_List!S:S)</f>
        <v>0</v>
      </c>
      <c r="AY17">
        <f>SUMIF(Programme_List!$B:$B,Data_Output!$B17,Programme_List!T:T)</f>
        <v>0</v>
      </c>
      <c r="AZ17">
        <f>SUMIF(Programme_List!$B:$B,Data_Output!$B17,Programme_List!U:U)</f>
        <v>0</v>
      </c>
      <c r="BA17">
        <f>SUMIF(Programme_List!$B:$B,Data_Output!$B17,Programme_List!V:V)</f>
        <v>0</v>
      </c>
      <c r="BB17">
        <f>SUMIF(Programme_List!$B:$B,Data_Output!$B17,Programme_List!W:W)</f>
        <v>0</v>
      </c>
      <c r="BC17">
        <f>SUMIF(Programme_List!$B:$B,Data_Output!$B17,Programme_List!X:X)</f>
        <v>0</v>
      </c>
      <c r="BD17" s="113">
        <f>COUNTIFS(Programme_List!$B:$B,Data_Output!$B17,Programme_List!$Y:$Y,"&gt;0")</f>
        <v>0</v>
      </c>
      <c r="BE17" s="34">
        <f>COUNTIFS(Programme_List!$B:$B,Data_Output!$B17,Programme_List!$Z:$Z,"1")</f>
        <v>0</v>
      </c>
      <c r="BF17" s="34">
        <f>COUNTIFS(Programme_List!$B:$B,Data_Output!$B17,Programme_List!$AA:$AA,"1")</f>
        <v>0</v>
      </c>
      <c r="BG17">
        <f>COUNTIFS(Programme_List!$B:$B,Data_Output!$B17,Programme_List!$AB:$AB,"1")</f>
        <v>0</v>
      </c>
    </row>
    <row r="18" spans="1:59" ht="14.5" x14ac:dyDescent="0.35">
      <c r="A18" t="s">
        <v>116</v>
      </c>
      <c r="B18" t="s">
        <v>88</v>
      </c>
      <c r="C18">
        <f t="shared" si="0"/>
        <v>0</v>
      </c>
      <c r="D18" s="110" t="e">
        <f t="shared" si="1"/>
        <v>#DIV/0!</v>
      </c>
      <c r="E18">
        <f t="shared" si="2"/>
        <v>0</v>
      </c>
      <c r="F18" s="110" t="e">
        <f t="shared" si="3"/>
        <v>#DIV/0!</v>
      </c>
      <c r="G18">
        <f t="shared" si="4"/>
        <v>0</v>
      </c>
      <c r="H18" s="110" t="e">
        <f t="shared" si="5"/>
        <v>#DIV/0!</v>
      </c>
      <c r="I18">
        <f t="shared" si="6"/>
        <v>0</v>
      </c>
      <c r="J18" s="110" t="e">
        <f t="shared" si="7"/>
        <v>#DIV/0!</v>
      </c>
      <c r="K18">
        <f t="shared" si="8"/>
        <v>0</v>
      </c>
      <c r="L18" s="31">
        <f>COUNTIFS(Programme_List!$B:$B,$B18,Programme_List!$D:$D,Data_Output!L$2)</f>
        <v>0</v>
      </c>
      <c r="M18" s="31">
        <f>COUNTIFS(Programme_List!$B:$B,$B18,Programme_List!$D:$D,Data_Output!M$2)</f>
        <v>0</v>
      </c>
      <c r="N18" s="31">
        <f>COUNTIFS(Programme_List!$B:$B,$B18,Programme_List!$D:$D,Data_Output!N$2)</f>
        <v>0</v>
      </c>
      <c r="O18" s="31">
        <f>COUNTIFS(Programme_List!$B:$B,$B18,Programme_List!$D:$D,Data_Output!O$2)</f>
        <v>0</v>
      </c>
      <c r="P18" s="31">
        <f>COUNTIFS(Programme_List!$B:$B,$B18,Programme_List!$D:$D,Data_Output!P$2)</f>
        <v>0</v>
      </c>
      <c r="Q18">
        <f>COUNTIFS(Programme_List!$B:$B,Data_Output!$B18,Programme_List!$D:$D,Data_Output!Q$2,Programme_List!$Y:$Y,"&gt;0")</f>
        <v>0</v>
      </c>
      <c r="R18">
        <f>COUNTIFS(Programme_List!$B:$B,Data_Output!$B18,Programme_List!$D:$D,Data_Output!R$2,Programme_List!$Y:$Y,"&gt;0")</f>
        <v>0</v>
      </c>
      <c r="S18">
        <f>COUNTIFS(Programme_List!$B:$B,Data_Output!$B18,Programme_List!$D:$D,Data_Output!S$2,Programme_List!$Y:$Y,"&gt;0")</f>
        <v>0</v>
      </c>
      <c r="T18">
        <f>COUNTIFS(Programme_List!$B:$B,Data_Output!$B18,Programme_List!$D:$D,Data_Output!T$2,Programme_List!$Y:$Y,"&gt;0")</f>
        <v>0</v>
      </c>
      <c r="U18">
        <f>COUNTIFS(Programme_List!$B:$B,Data_Output!$B18,Programme_List!$D:$D,Data_Output!U$2,Programme_List!$Y:$Y,"&gt;0")</f>
        <v>0</v>
      </c>
      <c r="V18" s="111">
        <f>COUNTIFS(Programme_List!$B:$B,Data_Output!$B18,Programme_List!$D:$D,Data_Output!V$2,Programme_List!$Z:$Z,"1")</f>
        <v>0</v>
      </c>
      <c r="W18">
        <f>COUNTIFS(Programme_List!$B:$B,Data_Output!$B18,Programme_List!$D:$D,Data_Output!W$2,Programme_List!$Z:$Z,"1")</f>
        <v>0</v>
      </c>
      <c r="X18">
        <f>COUNTIFS(Programme_List!$B:$B,Data_Output!$B18,Programme_List!$D:$D,Data_Output!X$2,Programme_List!$Z:$Z,"1")</f>
        <v>0</v>
      </c>
      <c r="Y18">
        <f>COUNTIFS(Programme_List!$B:$B,Data_Output!$B18,Programme_List!$D:$D,Data_Output!Y$2,Programme_List!$Z:$Z,"1")</f>
        <v>0</v>
      </c>
      <c r="Z18">
        <f>COUNTIFS(Programme_List!$B:$B,Data_Output!$B18,Programme_List!$D:$D,Data_Output!Z$2,Programme_List!$Z:$Z,"1")</f>
        <v>0</v>
      </c>
      <c r="AA18" s="111">
        <f>COUNTIFS(Programme_List!$B:$B,Data_Output!$B18,Programme_List!$D:$D,Data_Output!V$2,Programme_List!$AA:$AA,"1")</f>
        <v>0</v>
      </c>
      <c r="AB18">
        <f>COUNTIFS(Programme_List!$B:$B,Data_Output!$B18,Programme_List!$D:$D,Data_Output!W$2,Programme_List!$AA:$AA,"1")</f>
        <v>0</v>
      </c>
      <c r="AC18">
        <f>COUNTIFS(Programme_List!$B:$B,Data_Output!$B18,Programme_List!$D:$D,Data_Output!X$2,Programme_List!$AA:$AA,"1")</f>
        <v>0</v>
      </c>
      <c r="AD18">
        <f>COUNTIFS(Programme_List!$B:$B,Data_Output!$B18,Programme_List!$D:$D,Data_Output!Y$2,Programme_List!$AA:$AA,"1")</f>
        <v>0</v>
      </c>
      <c r="AE18" s="112">
        <f>COUNTIFS(Programme_List!$B:$B,Data_Output!$B18,Programme_List!$D:$D,Data_Output!Z$2,Programme_List!$AA:$AA,"1")</f>
        <v>0</v>
      </c>
      <c r="AF18">
        <f>COUNTIFS(Programme_List!$B:$B,Data_Output!$B18,Programme_List!$D:$D,Data_Output!AF$2,Programme_List!$AB:$AB,"1")</f>
        <v>0</v>
      </c>
      <c r="AG18">
        <f>COUNTIFS(Programme_List!$B:$B,Data_Output!$B18,Programme_List!$D:$D,Data_Output!AG$2,Programme_List!$AB:$AB,"1")</f>
        <v>0</v>
      </c>
      <c r="AH18">
        <f>COUNTIFS(Programme_List!$B:$B,Data_Output!$B18,Programme_List!$D:$D,Data_Output!AH$2,Programme_List!$AB:$AB,"1")</f>
        <v>0</v>
      </c>
      <c r="AI18">
        <f>COUNTIFS(Programme_List!$B:$B,Data_Output!$B18,Programme_List!$D:$D,Data_Output!AI$2,Programme_List!$AB:$AB,"1")</f>
        <v>0</v>
      </c>
      <c r="AJ18">
        <f>COUNTIFS(Programme_List!$B:$B,Data_Output!$B18,Programme_List!$D:$D,Data_Output!AJ$2,Programme_List!$AB:$AB,"1")</f>
        <v>0</v>
      </c>
      <c r="AK18" s="111">
        <f>SUMIF(Programme_List!$B:$B,Data_Output!$B18,Programme_List!F:F)</f>
        <v>0</v>
      </c>
      <c r="AL18">
        <f>SUMIF(Programme_List!$B:$B,Data_Output!$B18,Programme_List!G:G)</f>
        <v>0</v>
      </c>
      <c r="AM18">
        <f>SUMIF(Programme_List!$B:$B,Data_Output!$B18,Programme_List!H:H)</f>
        <v>0</v>
      </c>
      <c r="AN18">
        <f>SUMIF(Programme_List!$B:$B,Data_Output!$B18,Programme_List!I:I)</f>
        <v>0</v>
      </c>
      <c r="AO18">
        <f>SUMIF(Programme_List!$B:$B,Data_Output!$B18,Programme_List!J:J)</f>
        <v>0</v>
      </c>
      <c r="AP18">
        <f>SUMIF(Programme_List!$B:$B,Data_Output!$B18,Programme_List!K:K)</f>
        <v>0</v>
      </c>
      <c r="AQ18">
        <f>SUMIF(Programme_List!$B:$B,Data_Output!$B18,Programme_List!L:L)</f>
        <v>0</v>
      </c>
      <c r="AR18">
        <f>SUMIF(Programme_List!$B:$B,Data_Output!$B18,Programme_List!M:M)</f>
        <v>0</v>
      </c>
      <c r="AS18">
        <f>SUMIF(Programme_List!$B:$B,Data_Output!$B18,Programme_List!N:N)</f>
        <v>0</v>
      </c>
      <c r="AT18">
        <f>SUMIF(Programme_List!$B:$B,Data_Output!$B18,Programme_List!O:O)</f>
        <v>0</v>
      </c>
      <c r="AU18">
        <f>SUMIF(Programme_List!$B:$B,Data_Output!$B18,Programme_List!P:P)</f>
        <v>0</v>
      </c>
      <c r="AV18">
        <f>SUMIF(Programme_List!$B:$B,Data_Output!$B18,Programme_List!Q:Q)</f>
        <v>0</v>
      </c>
      <c r="AW18">
        <f>SUMIF(Programme_List!$B:$B,Data_Output!$B18,Programme_List!R:R)</f>
        <v>0</v>
      </c>
      <c r="AX18">
        <f>SUMIF(Programme_List!$B:$B,Data_Output!$B18,Programme_List!S:S)</f>
        <v>0</v>
      </c>
      <c r="AY18">
        <f>SUMIF(Programme_List!$B:$B,Data_Output!$B18,Programme_List!T:T)</f>
        <v>0</v>
      </c>
      <c r="AZ18">
        <f>SUMIF(Programme_List!$B:$B,Data_Output!$B18,Programme_List!U:U)</f>
        <v>0</v>
      </c>
      <c r="BA18">
        <f>SUMIF(Programme_List!$B:$B,Data_Output!$B18,Programme_List!V:V)</f>
        <v>0</v>
      </c>
      <c r="BB18">
        <f>SUMIF(Programme_List!$B:$B,Data_Output!$B18,Programme_List!W:W)</f>
        <v>0</v>
      </c>
      <c r="BC18">
        <f>SUMIF(Programme_List!$B:$B,Data_Output!$B18,Programme_List!X:X)</f>
        <v>0</v>
      </c>
      <c r="BD18" s="113">
        <f>COUNTIFS(Programme_List!$B:$B,Data_Output!$B18,Programme_List!$Y:$Y,"&gt;0")</f>
        <v>0</v>
      </c>
      <c r="BE18" s="34">
        <f>COUNTIFS(Programme_List!$B:$B,Data_Output!$B18,Programme_List!$Z:$Z,"1")</f>
        <v>0</v>
      </c>
      <c r="BF18" s="34">
        <f>COUNTIFS(Programme_List!$B:$B,Data_Output!$B18,Programme_List!$AA:$AA,"1")</f>
        <v>0</v>
      </c>
      <c r="BG18">
        <f>COUNTIFS(Programme_List!$B:$B,Data_Output!$B18,Programme_List!$AB:$AB,"1")</f>
        <v>0</v>
      </c>
    </row>
    <row r="19" spans="1:59" ht="14.5" x14ac:dyDescent="0.35">
      <c r="A19" t="s">
        <v>116</v>
      </c>
      <c r="B19" t="s">
        <v>88</v>
      </c>
      <c r="C19">
        <f t="shared" si="0"/>
        <v>0</v>
      </c>
      <c r="D19" s="110" t="e">
        <f t="shared" si="1"/>
        <v>#DIV/0!</v>
      </c>
      <c r="E19">
        <f t="shared" si="2"/>
        <v>0</v>
      </c>
      <c r="F19" s="110" t="e">
        <f t="shared" si="3"/>
        <v>#DIV/0!</v>
      </c>
      <c r="G19">
        <f t="shared" si="4"/>
        <v>0</v>
      </c>
      <c r="H19" s="110" t="e">
        <f t="shared" si="5"/>
        <v>#DIV/0!</v>
      </c>
      <c r="I19">
        <f t="shared" si="6"/>
        <v>0</v>
      </c>
      <c r="J19" s="110" t="e">
        <f t="shared" si="7"/>
        <v>#DIV/0!</v>
      </c>
      <c r="K19">
        <f t="shared" si="8"/>
        <v>0</v>
      </c>
      <c r="L19" s="31">
        <f>COUNTIFS(Programme_List!$B:$B,$B19,Programme_List!$D:$D,Data_Output!L$2)</f>
        <v>0</v>
      </c>
      <c r="M19" s="31">
        <f>COUNTIFS(Programme_List!$B:$B,$B19,Programme_List!$D:$D,Data_Output!M$2)</f>
        <v>0</v>
      </c>
      <c r="N19" s="31">
        <f>COUNTIFS(Programme_List!$B:$B,$B19,Programme_List!$D:$D,Data_Output!N$2)</f>
        <v>0</v>
      </c>
      <c r="O19" s="31">
        <f>COUNTIFS(Programme_List!$B:$B,$B19,Programme_List!$D:$D,Data_Output!O$2)</f>
        <v>0</v>
      </c>
      <c r="P19" s="31">
        <f>COUNTIFS(Programme_List!$B:$B,$B19,Programme_List!$D:$D,Data_Output!P$2)</f>
        <v>0</v>
      </c>
      <c r="Q19">
        <f>COUNTIFS(Programme_List!$B:$B,Data_Output!$B19,Programme_List!$D:$D,Data_Output!Q$2,Programme_List!$Y:$Y,"&gt;0")</f>
        <v>0</v>
      </c>
      <c r="R19">
        <f>COUNTIFS(Programme_List!$B:$B,Data_Output!$B19,Programme_List!$D:$D,Data_Output!R$2,Programme_List!$Y:$Y,"&gt;0")</f>
        <v>0</v>
      </c>
      <c r="S19">
        <f>COUNTIFS(Programme_List!$B:$B,Data_Output!$B19,Programme_List!$D:$D,Data_Output!S$2,Programme_List!$Y:$Y,"&gt;0")</f>
        <v>0</v>
      </c>
      <c r="T19">
        <f>COUNTIFS(Programme_List!$B:$B,Data_Output!$B19,Programme_List!$D:$D,Data_Output!T$2,Programme_List!$Y:$Y,"&gt;0")</f>
        <v>0</v>
      </c>
      <c r="U19">
        <f>COUNTIFS(Programme_List!$B:$B,Data_Output!$B19,Programme_List!$D:$D,Data_Output!U$2,Programme_List!$Y:$Y,"&gt;0")</f>
        <v>0</v>
      </c>
      <c r="V19" s="111">
        <f>COUNTIFS(Programme_List!$B:$B,Data_Output!$B19,Programme_List!$D:$D,Data_Output!V$2,Programme_List!$Z:$Z,"1")</f>
        <v>0</v>
      </c>
      <c r="W19">
        <f>COUNTIFS(Programme_List!$B:$B,Data_Output!$B19,Programme_List!$D:$D,Data_Output!W$2,Programme_List!$Z:$Z,"1")</f>
        <v>0</v>
      </c>
      <c r="X19">
        <f>COUNTIFS(Programme_List!$B:$B,Data_Output!$B19,Programme_List!$D:$D,Data_Output!X$2,Programme_List!$Z:$Z,"1")</f>
        <v>0</v>
      </c>
      <c r="Y19">
        <f>COUNTIFS(Programme_List!$B:$B,Data_Output!$B19,Programme_List!$D:$D,Data_Output!Y$2,Programme_List!$Z:$Z,"1")</f>
        <v>0</v>
      </c>
      <c r="Z19">
        <f>COUNTIFS(Programme_List!$B:$B,Data_Output!$B19,Programme_List!$D:$D,Data_Output!Z$2,Programme_List!$Z:$Z,"1")</f>
        <v>0</v>
      </c>
      <c r="AA19" s="111">
        <f>COUNTIFS(Programme_List!$B:$B,Data_Output!$B19,Programme_List!$D:$D,Data_Output!V$2,Programme_List!$AA:$AA,"1")</f>
        <v>0</v>
      </c>
      <c r="AB19">
        <f>COUNTIFS(Programme_List!$B:$B,Data_Output!$B19,Programme_List!$D:$D,Data_Output!W$2,Programme_List!$AA:$AA,"1")</f>
        <v>0</v>
      </c>
      <c r="AC19">
        <f>COUNTIFS(Programme_List!$B:$B,Data_Output!$B19,Programme_List!$D:$D,Data_Output!X$2,Programme_List!$AA:$AA,"1")</f>
        <v>0</v>
      </c>
      <c r="AD19">
        <f>COUNTIFS(Programme_List!$B:$B,Data_Output!$B19,Programme_List!$D:$D,Data_Output!Y$2,Programme_List!$AA:$AA,"1")</f>
        <v>0</v>
      </c>
      <c r="AE19" s="112">
        <f>COUNTIFS(Programme_List!$B:$B,Data_Output!$B19,Programme_List!$D:$D,Data_Output!Z$2,Programme_List!$AA:$AA,"1")</f>
        <v>0</v>
      </c>
      <c r="AF19">
        <f>COUNTIFS(Programme_List!$B:$B,Data_Output!$B19,Programme_List!$D:$D,Data_Output!AF$2,Programme_List!$AB:$AB,"1")</f>
        <v>0</v>
      </c>
      <c r="AG19">
        <f>COUNTIFS(Programme_List!$B:$B,Data_Output!$B19,Programme_List!$D:$D,Data_Output!AG$2,Programme_List!$AB:$AB,"1")</f>
        <v>0</v>
      </c>
      <c r="AH19">
        <f>COUNTIFS(Programme_List!$B:$B,Data_Output!$B19,Programme_List!$D:$D,Data_Output!AH$2,Programme_List!$AB:$AB,"1")</f>
        <v>0</v>
      </c>
      <c r="AI19">
        <f>COUNTIFS(Programme_List!$B:$B,Data_Output!$B19,Programme_List!$D:$D,Data_Output!AI$2,Programme_List!$AB:$AB,"1")</f>
        <v>0</v>
      </c>
      <c r="AJ19">
        <f>COUNTIFS(Programme_List!$B:$B,Data_Output!$B19,Programme_List!$D:$D,Data_Output!AJ$2,Programme_List!$AB:$AB,"1")</f>
        <v>0</v>
      </c>
      <c r="AK19" s="111">
        <f>SUMIF(Programme_List!$B:$B,Data_Output!$B19,Programme_List!F:F)</f>
        <v>0</v>
      </c>
      <c r="AL19">
        <f>SUMIF(Programme_List!$B:$B,Data_Output!$B19,Programme_List!G:G)</f>
        <v>0</v>
      </c>
      <c r="AM19">
        <f>SUMIF(Programme_List!$B:$B,Data_Output!$B19,Programme_List!H:H)</f>
        <v>0</v>
      </c>
      <c r="AN19">
        <f>SUMIF(Programme_List!$B:$B,Data_Output!$B19,Programme_List!I:I)</f>
        <v>0</v>
      </c>
      <c r="AO19">
        <f>SUMIF(Programme_List!$B:$B,Data_Output!$B19,Programme_List!J:J)</f>
        <v>0</v>
      </c>
      <c r="AP19">
        <f>SUMIF(Programme_List!$B:$B,Data_Output!$B19,Programme_List!K:K)</f>
        <v>0</v>
      </c>
      <c r="AQ19">
        <f>SUMIF(Programme_List!$B:$B,Data_Output!$B19,Programme_List!L:L)</f>
        <v>0</v>
      </c>
      <c r="AR19">
        <f>SUMIF(Programme_List!$B:$B,Data_Output!$B19,Programme_List!M:M)</f>
        <v>0</v>
      </c>
      <c r="AS19">
        <f>SUMIF(Programme_List!$B:$B,Data_Output!$B19,Programme_List!N:N)</f>
        <v>0</v>
      </c>
      <c r="AT19">
        <f>SUMIF(Programme_List!$B:$B,Data_Output!$B19,Programme_List!O:O)</f>
        <v>0</v>
      </c>
      <c r="AU19">
        <f>SUMIF(Programme_List!$B:$B,Data_Output!$B19,Programme_List!P:P)</f>
        <v>0</v>
      </c>
      <c r="AV19">
        <f>SUMIF(Programme_List!$B:$B,Data_Output!$B19,Programme_List!Q:Q)</f>
        <v>0</v>
      </c>
      <c r="AW19">
        <f>SUMIF(Programme_List!$B:$B,Data_Output!$B19,Programme_List!R:R)</f>
        <v>0</v>
      </c>
      <c r="AX19">
        <f>SUMIF(Programme_List!$B:$B,Data_Output!$B19,Programme_List!S:S)</f>
        <v>0</v>
      </c>
      <c r="AY19">
        <f>SUMIF(Programme_List!$B:$B,Data_Output!$B19,Programme_List!T:T)</f>
        <v>0</v>
      </c>
      <c r="AZ19">
        <f>SUMIF(Programme_List!$B:$B,Data_Output!$B19,Programme_List!U:U)</f>
        <v>0</v>
      </c>
      <c r="BA19">
        <f>SUMIF(Programme_List!$B:$B,Data_Output!$B19,Programme_List!V:V)</f>
        <v>0</v>
      </c>
      <c r="BB19">
        <f>SUMIF(Programme_List!$B:$B,Data_Output!$B19,Programme_List!W:W)</f>
        <v>0</v>
      </c>
      <c r="BC19">
        <f>SUMIF(Programme_List!$B:$B,Data_Output!$B19,Programme_List!X:X)</f>
        <v>0</v>
      </c>
      <c r="BD19" s="113">
        <f>COUNTIFS(Programme_List!$B:$B,Data_Output!$B19,Programme_List!$Y:$Y,"&gt;0")</f>
        <v>0</v>
      </c>
      <c r="BE19" s="34">
        <f>COUNTIFS(Programme_List!$B:$B,Data_Output!$B19,Programme_List!$Z:$Z,"1")</f>
        <v>0</v>
      </c>
      <c r="BF19" s="34">
        <f>COUNTIFS(Programme_List!$B:$B,Data_Output!$B19,Programme_List!$AA:$AA,"1")</f>
        <v>0</v>
      </c>
      <c r="BG19">
        <f>COUNTIFS(Programme_List!$B:$B,Data_Output!$B19,Programme_List!$AB:$AB,"1")</f>
        <v>0</v>
      </c>
    </row>
    <row r="20" spans="1:59" ht="14.5" x14ac:dyDescent="0.35">
      <c r="A20" t="s">
        <v>116</v>
      </c>
      <c r="B20" t="s">
        <v>88</v>
      </c>
      <c r="C20">
        <f t="shared" si="0"/>
        <v>0</v>
      </c>
      <c r="D20" s="110" t="e">
        <f t="shared" si="1"/>
        <v>#DIV/0!</v>
      </c>
      <c r="E20">
        <f t="shared" si="2"/>
        <v>0</v>
      </c>
      <c r="F20" s="110" t="e">
        <f t="shared" si="3"/>
        <v>#DIV/0!</v>
      </c>
      <c r="G20">
        <f t="shared" si="4"/>
        <v>0</v>
      </c>
      <c r="H20" s="110" t="e">
        <f t="shared" si="5"/>
        <v>#DIV/0!</v>
      </c>
      <c r="I20">
        <f t="shared" si="6"/>
        <v>0</v>
      </c>
      <c r="J20" s="110" t="e">
        <f t="shared" si="7"/>
        <v>#DIV/0!</v>
      </c>
      <c r="K20">
        <f t="shared" si="8"/>
        <v>0</v>
      </c>
      <c r="L20" s="31">
        <f>COUNTIFS(Programme_List!$B:$B,$B20,Programme_List!$D:$D,Data_Output!L$2)</f>
        <v>0</v>
      </c>
      <c r="M20" s="31">
        <f>COUNTIFS(Programme_List!$B:$B,$B20,Programme_List!$D:$D,Data_Output!M$2)</f>
        <v>0</v>
      </c>
      <c r="N20" s="31">
        <f>COUNTIFS(Programme_List!$B:$B,$B20,Programme_List!$D:$D,Data_Output!N$2)</f>
        <v>0</v>
      </c>
      <c r="O20" s="31">
        <f>COUNTIFS(Programme_List!$B:$B,$B20,Programme_List!$D:$D,Data_Output!O$2)</f>
        <v>0</v>
      </c>
      <c r="P20" s="31">
        <f>COUNTIFS(Programme_List!$B:$B,$B20,Programme_List!$D:$D,Data_Output!P$2)</f>
        <v>0</v>
      </c>
      <c r="Q20">
        <f>COUNTIFS(Programme_List!$B:$B,Data_Output!$B20,Programme_List!$D:$D,Data_Output!Q$2,Programme_List!$Y:$Y,"&gt;0")</f>
        <v>0</v>
      </c>
      <c r="R20">
        <f>COUNTIFS(Programme_List!$B:$B,Data_Output!$B20,Programme_List!$D:$D,Data_Output!R$2,Programme_List!$Y:$Y,"&gt;0")</f>
        <v>0</v>
      </c>
      <c r="S20">
        <f>COUNTIFS(Programme_List!$B:$B,Data_Output!$B20,Programme_List!$D:$D,Data_Output!S$2,Programme_List!$Y:$Y,"&gt;0")</f>
        <v>0</v>
      </c>
      <c r="T20">
        <f>COUNTIFS(Programme_List!$B:$B,Data_Output!$B20,Programme_List!$D:$D,Data_Output!T$2,Programme_List!$Y:$Y,"&gt;0")</f>
        <v>0</v>
      </c>
      <c r="U20">
        <f>COUNTIFS(Programme_List!$B:$B,Data_Output!$B20,Programme_List!$D:$D,Data_Output!U$2,Programme_List!$Y:$Y,"&gt;0")</f>
        <v>0</v>
      </c>
      <c r="V20" s="111">
        <f>COUNTIFS(Programme_List!$B:$B,Data_Output!$B20,Programme_List!$D:$D,Data_Output!V$2,Programme_List!$Z:$Z,"1")</f>
        <v>0</v>
      </c>
      <c r="W20">
        <f>COUNTIFS(Programme_List!$B:$B,Data_Output!$B20,Programme_List!$D:$D,Data_Output!W$2,Programme_List!$Z:$Z,"1")</f>
        <v>0</v>
      </c>
      <c r="X20">
        <f>COUNTIFS(Programme_List!$B:$B,Data_Output!$B20,Programme_List!$D:$D,Data_Output!X$2,Programme_List!$Z:$Z,"1")</f>
        <v>0</v>
      </c>
      <c r="Y20">
        <f>COUNTIFS(Programme_List!$B:$B,Data_Output!$B20,Programme_List!$D:$D,Data_Output!Y$2,Programme_List!$Z:$Z,"1")</f>
        <v>0</v>
      </c>
      <c r="Z20">
        <f>COUNTIFS(Programme_List!$B:$B,Data_Output!$B20,Programme_List!$D:$D,Data_Output!Z$2,Programme_List!$Z:$Z,"1")</f>
        <v>0</v>
      </c>
      <c r="AA20" s="111">
        <f>COUNTIFS(Programme_List!$B:$B,Data_Output!$B20,Programme_List!$D:$D,Data_Output!V$2,Programme_List!$AA:$AA,"1")</f>
        <v>0</v>
      </c>
      <c r="AB20">
        <f>COUNTIFS(Programme_List!$B:$B,Data_Output!$B20,Programme_List!$D:$D,Data_Output!W$2,Programme_List!$AA:$AA,"1")</f>
        <v>0</v>
      </c>
      <c r="AC20">
        <f>COUNTIFS(Programme_List!$B:$B,Data_Output!$B20,Programme_List!$D:$D,Data_Output!X$2,Programme_List!$AA:$AA,"1")</f>
        <v>0</v>
      </c>
      <c r="AD20">
        <f>COUNTIFS(Programme_List!$B:$B,Data_Output!$B20,Programme_List!$D:$D,Data_Output!Y$2,Programme_List!$AA:$AA,"1")</f>
        <v>0</v>
      </c>
      <c r="AE20" s="112">
        <f>COUNTIFS(Programme_List!$B:$B,Data_Output!$B20,Programme_List!$D:$D,Data_Output!Z$2,Programme_List!$AA:$AA,"1")</f>
        <v>0</v>
      </c>
      <c r="AF20">
        <f>COUNTIFS(Programme_List!$B:$B,Data_Output!$B20,Programme_List!$D:$D,Data_Output!AF$2,Programme_List!$AB:$AB,"1")</f>
        <v>0</v>
      </c>
      <c r="AG20">
        <f>COUNTIFS(Programme_List!$B:$B,Data_Output!$B20,Programme_List!$D:$D,Data_Output!AG$2,Programme_List!$AB:$AB,"1")</f>
        <v>0</v>
      </c>
      <c r="AH20">
        <f>COUNTIFS(Programme_List!$B:$B,Data_Output!$B20,Programme_List!$D:$D,Data_Output!AH$2,Programme_List!$AB:$AB,"1")</f>
        <v>0</v>
      </c>
      <c r="AI20">
        <f>COUNTIFS(Programme_List!$B:$B,Data_Output!$B20,Programme_List!$D:$D,Data_Output!AI$2,Programme_List!$AB:$AB,"1")</f>
        <v>0</v>
      </c>
      <c r="AJ20">
        <f>COUNTIFS(Programme_List!$B:$B,Data_Output!$B20,Programme_List!$D:$D,Data_Output!AJ$2,Programme_List!$AB:$AB,"1")</f>
        <v>0</v>
      </c>
      <c r="AK20" s="111">
        <f>SUMIF(Programme_List!$B:$B,Data_Output!$B20,Programme_List!F:F)</f>
        <v>0</v>
      </c>
      <c r="AL20">
        <f>SUMIF(Programme_List!$B:$B,Data_Output!$B20,Programme_List!G:G)</f>
        <v>0</v>
      </c>
      <c r="AM20">
        <f>SUMIF(Programme_List!$B:$B,Data_Output!$B20,Programme_List!H:H)</f>
        <v>0</v>
      </c>
      <c r="AN20">
        <f>SUMIF(Programme_List!$B:$B,Data_Output!$B20,Programme_List!I:I)</f>
        <v>0</v>
      </c>
      <c r="AO20">
        <f>SUMIF(Programme_List!$B:$B,Data_Output!$B20,Programme_List!J:J)</f>
        <v>0</v>
      </c>
      <c r="AP20">
        <f>SUMIF(Programme_List!$B:$B,Data_Output!$B20,Programme_List!K:K)</f>
        <v>0</v>
      </c>
      <c r="AQ20">
        <f>SUMIF(Programme_List!$B:$B,Data_Output!$B20,Programme_List!L:L)</f>
        <v>0</v>
      </c>
      <c r="AR20">
        <f>SUMIF(Programme_List!$B:$B,Data_Output!$B20,Programme_List!M:M)</f>
        <v>0</v>
      </c>
      <c r="AS20">
        <f>SUMIF(Programme_List!$B:$B,Data_Output!$B20,Programme_List!N:N)</f>
        <v>0</v>
      </c>
      <c r="AT20">
        <f>SUMIF(Programme_List!$B:$B,Data_Output!$B20,Programme_List!O:O)</f>
        <v>0</v>
      </c>
      <c r="AU20">
        <f>SUMIF(Programme_List!$B:$B,Data_Output!$B20,Programme_List!P:P)</f>
        <v>0</v>
      </c>
      <c r="AV20">
        <f>SUMIF(Programme_List!$B:$B,Data_Output!$B20,Programme_List!Q:Q)</f>
        <v>0</v>
      </c>
      <c r="AW20">
        <f>SUMIF(Programme_List!$B:$B,Data_Output!$B20,Programme_List!R:R)</f>
        <v>0</v>
      </c>
      <c r="AX20">
        <f>SUMIF(Programme_List!$B:$B,Data_Output!$B20,Programme_List!S:S)</f>
        <v>0</v>
      </c>
      <c r="AY20">
        <f>SUMIF(Programme_List!$B:$B,Data_Output!$B20,Programme_List!T:T)</f>
        <v>0</v>
      </c>
      <c r="AZ20">
        <f>SUMIF(Programme_List!$B:$B,Data_Output!$B20,Programme_List!U:U)</f>
        <v>0</v>
      </c>
      <c r="BA20">
        <f>SUMIF(Programme_List!$B:$B,Data_Output!$B20,Programme_List!V:V)</f>
        <v>0</v>
      </c>
      <c r="BB20">
        <f>SUMIF(Programme_List!$B:$B,Data_Output!$B20,Programme_List!W:W)</f>
        <v>0</v>
      </c>
      <c r="BC20">
        <f>SUMIF(Programme_List!$B:$B,Data_Output!$B20,Programme_List!X:X)</f>
        <v>0</v>
      </c>
      <c r="BD20" s="113">
        <f>COUNTIFS(Programme_List!$B:$B,Data_Output!$B20,Programme_List!$Y:$Y,"&gt;0")</f>
        <v>0</v>
      </c>
      <c r="BE20" s="34">
        <f>COUNTIFS(Programme_List!$B:$B,Data_Output!$B20,Programme_List!$Z:$Z,"1")</f>
        <v>0</v>
      </c>
      <c r="BF20" s="34">
        <f>COUNTIFS(Programme_List!$B:$B,Data_Output!$B20,Programme_List!$AA:$AA,"1")</f>
        <v>0</v>
      </c>
      <c r="BG20">
        <f>COUNTIFS(Programme_List!$B:$B,Data_Output!$B20,Programme_List!$AB:$AB,"1")</f>
        <v>0</v>
      </c>
    </row>
    <row r="21" spans="1:59" ht="14.5" x14ac:dyDescent="0.35">
      <c r="A21" t="s">
        <v>116</v>
      </c>
      <c r="B21" t="s">
        <v>88</v>
      </c>
      <c r="C21">
        <f t="shared" si="0"/>
        <v>0</v>
      </c>
      <c r="D21" s="110" t="e">
        <f t="shared" si="1"/>
        <v>#DIV/0!</v>
      </c>
      <c r="E21">
        <f t="shared" si="2"/>
        <v>0</v>
      </c>
      <c r="F21" s="110" t="e">
        <f t="shared" si="3"/>
        <v>#DIV/0!</v>
      </c>
      <c r="G21">
        <f t="shared" si="4"/>
        <v>0</v>
      </c>
      <c r="H21" s="110" t="e">
        <f t="shared" si="5"/>
        <v>#DIV/0!</v>
      </c>
      <c r="I21">
        <f t="shared" si="6"/>
        <v>0</v>
      </c>
      <c r="J21" s="110" t="e">
        <f t="shared" si="7"/>
        <v>#DIV/0!</v>
      </c>
      <c r="K21">
        <f t="shared" si="8"/>
        <v>0</v>
      </c>
      <c r="L21" s="31">
        <f>COUNTIFS(Programme_List!$B:$B,$B21,Programme_List!$D:$D,Data_Output!L$2)</f>
        <v>0</v>
      </c>
      <c r="M21" s="31">
        <f>COUNTIFS(Programme_List!$B:$B,$B21,Programme_List!$D:$D,Data_Output!M$2)</f>
        <v>0</v>
      </c>
      <c r="N21" s="31">
        <f>COUNTIFS(Programme_List!$B:$B,$B21,Programme_List!$D:$D,Data_Output!N$2)</f>
        <v>0</v>
      </c>
      <c r="O21" s="31">
        <f>COUNTIFS(Programme_List!$B:$B,$B21,Programme_List!$D:$D,Data_Output!O$2)</f>
        <v>0</v>
      </c>
      <c r="P21" s="31">
        <f>COUNTIFS(Programme_List!$B:$B,$B21,Programme_List!$D:$D,Data_Output!P$2)</f>
        <v>0</v>
      </c>
      <c r="Q21">
        <f>COUNTIFS(Programme_List!$B:$B,Data_Output!$B21,Programme_List!$D:$D,Data_Output!Q$2,Programme_List!$Y:$Y,"&gt;0")</f>
        <v>0</v>
      </c>
      <c r="R21">
        <f>COUNTIFS(Programme_List!$B:$B,Data_Output!$B21,Programme_List!$D:$D,Data_Output!R$2,Programme_List!$Y:$Y,"&gt;0")</f>
        <v>0</v>
      </c>
      <c r="S21">
        <f>COUNTIFS(Programme_List!$B:$B,Data_Output!$B21,Programme_List!$D:$D,Data_Output!S$2,Programme_List!$Y:$Y,"&gt;0")</f>
        <v>0</v>
      </c>
      <c r="T21">
        <f>COUNTIFS(Programme_List!$B:$B,Data_Output!$B21,Programme_List!$D:$D,Data_Output!T$2,Programme_List!$Y:$Y,"&gt;0")</f>
        <v>0</v>
      </c>
      <c r="U21">
        <f>COUNTIFS(Programme_List!$B:$B,Data_Output!$B21,Programme_List!$D:$D,Data_Output!U$2,Programme_List!$Y:$Y,"&gt;0")</f>
        <v>0</v>
      </c>
      <c r="V21" s="111">
        <f>COUNTIFS(Programme_List!$B:$B,Data_Output!$B21,Programme_List!$D:$D,Data_Output!V$2,Programme_List!$Z:$Z,"1")</f>
        <v>0</v>
      </c>
      <c r="W21">
        <f>COUNTIFS(Programme_List!$B:$B,Data_Output!$B21,Programme_List!$D:$D,Data_Output!W$2,Programme_List!$Z:$Z,"1")</f>
        <v>0</v>
      </c>
      <c r="X21">
        <f>COUNTIFS(Programme_List!$B:$B,Data_Output!$B21,Programme_List!$D:$D,Data_Output!X$2,Programme_List!$Z:$Z,"1")</f>
        <v>0</v>
      </c>
      <c r="Y21">
        <f>COUNTIFS(Programme_List!$B:$B,Data_Output!$B21,Programme_List!$D:$D,Data_Output!Y$2,Programme_List!$Z:$Z,"1")</f>
        <v>0</v>
      </c>
      <c r="Z21">
        <f>COUNTIFS(Programme_List!$B:$B,Data_Output!$B21,Programme_List!$D:$D,Data_Output!Z$2,Programme_List!$Z:$Z,"1")</f>
        <v>0</v>
      </c>
      <c r="AA21" s="111">
        <f>COUNTIFS(Programme_List!$B:$B,Data_Output!$B21,Programme_List!$D:$D,Data_Output!V$2,Programme_List!$AA:$AA,"1")</f>
        <v>0</v>
      </c>
      <c r="AB21">
        <f>COUNTIFS(Programme_List!$B:$B,Data_Output!$B21,Programme_List!$D:$D,Data_Output!W$2,Programme_List!$AA:$AA,"1")</f>
        <v>0</v>
      </c>
      <c r="AC21">
        <f>COUNTIFS(Programme_List!$B:$B,Data_Output!$B21,Programme_List!$D:$D,Data_Output!X$2,Programme_List!$AA:$AA,"1")</f>
        <v>0</v>
      </c>
      <c r="AD21">
        <f>COUNTIFS(Programme_List!$B:$B,Data_Output!$B21,Programme_List!$D:$D,Data_Output!Y$2,Programme_List!$AA:$AA,"1")</f>
        <v>0</v>
      </c>
      <c r="AE21" s="112">
        <f>COUNTIFS(Programme_List!$B:$B,Data_Output!$B21,Programme_List!$D:$D,Data_Output!Z$2,Programme_List!$AA:$AA,"1")</f>
        <v>0</v>
      </c>
      <c r="AF21">
        <f>COUNTIFS(Programme_List!$B:$B,Data_Output!$B21,Programme_List!$D:$D,Data_Output!AF$2,Programme_List!$AB:$AB,"1")</f>
        <v>0</v>
      </c>
      <c r="AG21">
        <f>COUNTIFS(Programme_List!$B:$B,Data_Output!$B21,Programme_List!$D:$D,Data_Output!AG$2,Programme_List!$AB:$AB,"1")</f>
        <v>0</v>
      </c>
      <c r="AH21">
        <f>COUNTIFS(Programme_List!$B:$B,Data_Output!$B21,Programme_List!$D:$D,Data_Output!AH$2,Programme_List!$AB:$AB,"1")</f>
        <v>0</v>
      </c>
      <c r="AI21">
        <f>COUNTIFS(Programme_List!$B:$B,Data_Output!$B21,Programme_List!$D:$D,Data_Output!AI$2,Programme_List!$AB:$AB,"1")</f>
        <v>0</v>
      </c>
      <c r="AJ21">
        <f>COUNTIFS(Programme_List!$B:$B,Data_Output!$B21,Programme_List!$D:$D,Data_Output!AJ$2,Programme_List!$AB:$AB,"1")</f>
        <v>0</v>
      </c>
      <c r="AK21" s="111">
        <f>SUMIF(Programme_List!$B:$B,Data_Output!$B21,Programme_List!F:F)</f>
        <v>0</v>
      </c>
      <c r="AL21">
        <f>SUMIF(Programme_List!$B:$B,Data_Output!$B21,Programme_List!G:G)</f>
        <v>0</v>
      </c>
      <c r="AM21">
        <f>SUMIF(Programme_List!$B:$B,Data_Output!$B21,Programme_List!H:H)</f>
        <v>0</v>
      </c>
      <c r="AN21">
        <f>SUMIF(Programme_List!$B:$B,Data_Output!$B21,Programme_List!I:I)</f>
        <v>0</v>
      </c>
      <c r="AO21">
        <f>SUMIF(Programme_List!$B:$B,Data_Output!$B21,Programme_List!J:J)</f>
        <v>0</v>
      </c>
      <c r="AP21">
        <f>SUMIF(Programme_List!$B:$B,Data_Output!$B21,Programme_List!K:K)</f>
        <v>0</v>
      </c>
      <c r="AQ21">
        <f>SUMIF(Programme_List!$B:$B,Data_Output!$B21,Programme_List!L:L)</f>
        <v>0</v>
      </c>
      <c r="AR21">
        <f>SUMIF(Programme_List!$B:$B,Data_Output!$B21,Programme_List!M:M)</f>
        <v>0</v>
      </c>
      <c r="AS21">
        <f>SUMIF(Programme_List!$B:$B,Data_Output!$B21,Programme_List!N:N)</f>
        <v>0</v>
      </c>
      <c r="AT21">
        <f>SUMIF(Programme_List!$B:$B,Data_Output!$B21,Programme_List!O:O)</f>
        <v>0</v>
      </c>
      <c r="AU21">
        <f>SUMIF(Programme_List!$B:$B,Data_Output!$B21,Programme_List!P:P)</f>
        <v>0</v>
      </c>
      <c r="AV21">
        <f>SUMIF(Programme_List!$B:$B,Data_Output!$B21,Programme_List!Q:Q)</f>
        <v>0</v>
      </c>
      <c r="AW21">
        <f>SUMIF(Programme_List!$B:$B,Data_Output!$B21,Programme_List!R:R)</f>
        <v>0</v>
      </c>
      <c r="AX21">
        <f>SUMIF(Programme_List!$B:$B,Data_Output!$B21,Programme_List!S:S)</f>
        <v>0</v>
      </c>
      <c r="AY21">
        <f>SUMIF(Programme_List!$B:$B,Data_Output!$B21,Programme_List!T:T)</f>
        <v>0</v>
      </c>
      <c r="AZ21">
        <f>SUMIF(Programme_List!$B:$B,Data_Output!$B21,Programme_List!U:U)</f>
        <v>0</v>
      </c>
      <c r="BA21">
        <f>SUMIF(Programme_List!$B:$B,Data_Output!$B21,Programme_List!V:V)</f>
        <v>0</v>
      </c>
      <c r="BB21">
        <f>SUMIF(Programme_List!$B:$B,Data_Output!$B21,Programme_List!W:W)</f>
        <v>0</v>
      </c>
      <c r="BC21">
        <f>SUMIF(Programme_List!$B:$B,Data_Output!$B21,Programme_List!X:X)</f>
        <v>0</v>
      </c>
      <c r="BD21" s="113">
        <f>COUNTIFS(Programme_List!$B:$B,Data_Output!$B21,Programme_List!$Y:$Y,"&gt;0")</f>
        <v>0</v>
      </c>
      <c r="BE21" s="34">
        <f>COUNTIFS(Programme_List!$B:$B,Data_Output!$B21,Programme_List!$Z:$Z,"1")</f>
        <v>0</v>
      </c>
      <c r="BF21" s="34">
        <f>COUNTIFS(Programme_List!$B:$B,Data_Output!$B21,Programme_List!$AA:$AA,"1")</f>
        <v>0</v>
      </c>
      <c r="BG21">
        <f>COUNTIFS(Programme_List!$B:$B,Data_Output!$B21,Programme_List!$AB:$AB,"1")</f>
        <v>0</v>
      </c>
    </row>
    <row r="22" spans="1:59" ht="14.5" x14ac:dyDescent="0.35">
      <c r="A22" t="s">
        <v>116</v>
      </c>
      <c r="B22" t="s">
        <v>88</v>
      </c>
      <c r="C22">
        <f t="shared" si="0"/>
        <v>0</v>
      </c>
      <c r="D22" s="110" t="e">
        <f t="shared" si="1"/>
        <v>#DIV/0!</v>
      </c>
      <c r="E22">
        <f t="shared" si="2"/>
        <v>0</v>
      </c>
      <c r="F22" s="110" t="e">
        <f t="shared" si="3"/>
        <v>#DIV/0!</v>
      </c>
      <c r="G22">
        <f t="shared" si="4"/>
        <v>0</v>
      </c>
      <c r="H22" s="110" t="e">
        <f t="shared" si="5"/>
        <v>#DIV/0!</v>
      </c>
      <c r="I22">
        <f t="shared" si="6"/>
        <v>0</v>
      </c>
      <c r="J22" s="110" t="e">
        <f t="shared" si="7"/>
        <v>#DIV/0!</v>
      </c>
      <c r="K22">
        <f t="shared" si="8"/>
        <v>0</v>
      </c>
      <c r="L22" s="31">
        <f>COUNTIFS(Programme_List!$B:$B,$B22,Programme_List!$D:$D,Data_Output!L$2)</f>
        <v>0</v>
      </c>
      <c r="M22" s="31">
        <f>COUNTIFS(Programme_List!$B:$B,$B22,Programme_List!$D:$D,Data_Output!M$2)</f>
        <v>0</v>
      </c>
      <c r="N22" s="31">
        <f>COUNTIFS(Programme_List!$B:$B,$B22,Programme_List!$D:$D,Data_Output!N$2)</f>
        <v>0</v>
      </c>
      <c r="O22" s="31">
        <f>COUNTIFS(Programme_List!$B:$B,$B22,Programme_List!$D:$D,Data_Output!O$2)</f>
        <v>0</v>
      </c>
      <c r="P22" s="31">
        <f>COUNTIFS(Programme_List!$B:$B,$B22,Programme_List!$D:$D,Data_Output!P$2)</f>
        <v>0</v>
      </c>
      <c r="Q22">
        <f>COUNTIFS(Programme_List!$B:$B,Data_Output!$B22,Programme_List!$D:$D,Data_Output!Q$2,Programme_List!$Y:$Y,"&gt;0")</f>
        <v>0</v>
      </c>
      <c r="R22">
        <f>COUNTIFS(Programme_List!$B:$B,Data_Output!$B22,Programme_List!$D:$D,Data_Output!R$2,Programme_List!$Y:$Y,"&gt;0")</f>
        <v>0</v>
      </c>
      <c r="S22">
        <f>COUNTIFS(Programme_List!$B:$B,Data_Output!$B22,Programme_List!$D:$D,Data_Output!S$2,Programme_List!$Y:$Y,"&gt;0")</f>
        <v>0</v>
      </c>
      <c r="T22">
        <f>COUNTIFS(Programme_List!$B:$B,Data_Output!$B22,Programme_List!$D:$D,Data_Output!T$2,Programme_List!$Y:$Y,"&gt;0")</f>
        <v>0</v>
      </c>
      <c r="U22">
        <f>COUNTIFS(Programme_List!$B:$B,Data_Output!$B22,Programme_List!$D:$D,Data_Output!U$2,Programme_List!$Y:$Y,"&gt;0")</f>
        <v>0</v>
      </c>
      <c r="V22" s="111">
        <f>COUNTIFS(Programme_List!$B:$B,Data_Output!$B22,Programme_List!$D:$D,Data_Output!V$2,Programme_List!$Z:$Z,"1")</f>
        <v>0</v>
      </c>
      <c r="W22">
        <f>COUNTIFS(Programme_List!$B:$B,Data_Output!$B22,Programme_List!$D:$D,Data_Output!W$2,Programme_List!$Z:$Z,"1")</f>
        <v>0</v>
      </c>
      <c r="X22">
        <f>COUNTIFS(Programme_List!$B:$B,Data_Output!$B22,Programme_List!$D:$D,Data_Output!X$2,Programme_List!$Z:$Z,"1")</f>
        <v>0</v>
      </c>
      <c r="Y22">
        <f>COUNTIFS(Programme_List!$B:$B,Data_Output!$B22,Programme_List!$D:$D,Data_Output!Y$2,Programme_List!$Z:$Z,"1")</f>
        <v>0</v>
      </c>
      <c r="Z22">
        <f>COUNTIFS(Programme_List!$B:$B,Data_Output!$B22,Programme_List!$D:$D,Data_Output!Z$2,Programme_List!$Z:$Z,"1")</f>
        <v>0</v>
      </c>
      <c r="AA22" s="111">
        <f>COUNTIFS(Programme_List!$B:$B,Data_Output!$B22,Programme_List!$D:$D,Data_Output!V$2,Programme_List!$AA:$AA,"1")</f>
        <v>0</v>
      </c>
      <c r="AB22">
        <f>COUNTIFS(Programme_List!$B:$B,Data_Output!$B22,Programme_List!$D:$D,Data_Output!W$2,Programme_List!$AA:$AA,"1")</f>
        <v>0</v>
      </c>
      <c r="AC22">
        <f>COUNTIFS(Programme_List!$B:$B,Data_Output!$B22,Programme_List!$D:$D,Data_Output!X$2,Programme_List!$AA:$AA,"1")</f>
        <v>0</v>
      </c>
      <c r="AD22">
        <f>COUNTIFS(Programme_List!$B:$B,Data_Output!$B22,Programme_List!$D:$D,Data_Output!Y$2,Programme_List!$AA:$AA,"1")</f>
        <v>0</v>
      </c>
      <c r="AE22" s="112">
        <f>COUNTIFS(Programme_List!$B:$B,Data_Output!$B22,Programme_List!$D:$D,Data_Output!Z$2,Programme_List!$AA:$AA,"1")</f>
        <v>0</v>
      </c>
      <c r="AF22">
        <f>COUNTIFS(Programme_List!$B:$B,Data_Output!$B22,Programme_List!$D:$D,Data_Output!AF$2,Programme_List!$AB:$AB,"1")</f>
        <v>0</v>
      </c>
      <c r="AG22">
        <f>COUNTIFS(Programme_List!$B:$B,Data_Output!$B22,Programme_List!$D:$D,Data_Output!AG$2,Programme_List!$AB:$AB,"1")</f>
        <v>0</v>
      </c>
      <c r="AH22">
        <f>COUNTIFS(Programme_List!$B:$B,Data_Output!$B22,Programme_List!$D:$D,Data_Output!AH$2,Programme_List!$AB:$AB,"1")</f>
        <v>0</v>
      </c>
      <c r="AI22">
        <f>COUNTIFS(Programme_List!$B:$B,Data_Output!$B22,Programme_List!$D:$D,Data_Output!AI$2,Programme_List!$AB:$AB,"1")</f>
        <v>0</v>
      </c>
      <c r="AJ22">
        <f>COUNTIFS(Programme_List!$B:$B,Data_Output!$B22,Programme_List!$D:$D,Data_Output!AJ$2,Programme_List!$AB:$AB,"1")</f>
        <v>0</v>
      </c>
      <c r="AK22" s="111">
        <f>SUMIF(Programme_List!$B:$B,Data_Output!$B22,Programme_List!F:F)</f>
        <v>0</v>
      </c>
      <c r="AL22">
        <f>SUMIF(Programme_List!$B:$B,Data_Output!$B22,Programme_List!G:G)</f>
        <v>0</v>
      </c>
      <c r="AM22">
        <f>SUMIF(Programme_List!$B:$B,Data_Output!$B22,Programme_List!H:H)</f>
        <v>0</v>
      </c>
      <c r="AN22">
        <f>SUMIF(Programme_List!$B:$B,Data_Output!$B22,Programme_List!I:I)</f>
        <v>0</v>
      </c>
      <c r="AO22">
        <f>SUMIF(Programme_List!$B:$B,Data_Output!$B22,Programme_List!J:J)</f>
        <v>0</v>
      </c>
      <c r="AP22">
        <f>SUMIF(Programme_List!$B:$B,Data_Output!$B22,Programme_List!K:K)</f>
        <v>0</v>
      </c>
      <c r="AQ22">
        <f>SUMIF(Programme_List!$B:$B,Data_Output!$B22,Programme_List!L:L)</f>
        <v>0</v>
      </c>
      <c r="AR22">
        <f>SUMIF(Programme_List!$B:$B,Data_Output!$B22,Programme_List!M:M)</f>
        <v>0</v>
      </c>
      <c r="AS22">
        <f>SUMIF(Programme_List!$B:$B,Data_Output!$B22,Programme_List!N:N)</f>
        <v>0</v>
      </c>
      <c r="AT22">
        <f>SUMIF(Programme_List!$B:$B,Data_Output!$B22,Programme_List!O:O)</f>
        <v>0</v>
      </c>
      <c r="AU22">
        <f>SUMIF(Programme_List!$B:$B,Data_Output!$B22,Programme_List!P:P)</f>
        <v>0</v>
      </c>
      <c r="AV22">
        <f>SUMIF(Programme_List!$B:$B,Data_Output!$B22,Programme_List!Q:Q)</f>
        <v>0</v>
      </c>
      <c r="AW22">
        <f>SUMIF(Programme_List!$B:$B,Data_Output!$B22,Programme_List!R:R)</f>
        <v>0</v>
      </c>
      <c r="AX22">
        <f>SUMIF(Programme_List!$B:$B,Data_Output!$B22,Programme_List!S:S)</f>
        <v>0</v>
      </c>
      <c r="AY22">
        <f>SUMIF(Programme_List!$B:$B,Data_Output!$B22,Programme_List!T:T)</f>
        <v>0</v>
      </c>
      <c r="AZ22">
        <f>SUMIF(Programme_List!$B:$B,Data_Output!$B22,Programme_List!U:U)</f>
        <v>0</v>
      </c>
      <c r="BA22">
        <f>SUMIF(Programme_List!$B:$B,Data_Output!$B22,Programme_List!V:V)</f>
        <v>0</v>
      </c>
      <c r="BB22">
        <f>SUMIF(Programme_List!$B:$B,Data_Output!$B22,Programme_List!W:W)</f>
        <v>0</v>
      </c>
      <c r="BC22">
        <f>SUMIF(Programme_List!$B:$B,Data_Output!$B22,Programme_List!X:X)</f>
        <v>0</v>
      </c>
      <c r="BD22" s="113">
        <f>COUNTIFS(Programme_List!$B:$B,Data_Output!$B22,Programme_List!$Y:$Y,"&gt;0")</f>
        <v>0</v>
      </c>
      <c r="BE22" s="34">
        <f>COUNTIFS(Programme_List!$B:$B,Data_Output!$B22,Programme_List!$Z:$Z,"1")</f>
        <v>0</v>
      </c>
      <c r="BF22" s="34">
        <f>COUNTIFS(Programme_List!$B:$B,Data_Output!$B22,Programme_List!$AA:$AA,"1")</f>
        <v>0</v>
      </c>
      <c r="BG22">
        <f>COUNTIFS(Programme_List!$B:$B,Data_Output!$B22,Programme_List!$AB:$AB,"1")</f>
        <v>0</v>
      </c>
    </row>
    <row r="23" spans="1:59" ht="14.5" x14ac:dyDescent="0.35">
      <c r="A23" t="s">
        <v>116</v>
      </c>
      <c r="B23" t="s">
        <v>88</v>
      </c>
      <c r="C23">
        <f t="shared" si="0"/>
        <v>0</v>
      </c>
      <c r="D23" s="110" t="e">
        <f t="shared" si="1"/>
        <v>#DIV/0!</v>
      </c>
      <c r="E23">
        <f t="shared" si="2"/>
        <v>0</v>
      </c>
      <c r="F23" s="110" t="e">
        <f t="shared" si="3"/>
        <v>#DIV/0!</v>
      </c>
      <c r="G23">
        <f t="shared" si="4"/>
        <v>0</v>
      </c>
      <c r="H23" s="110" t="e">
        <f t="shared" si="5"/>
        <v>#DIV/0!</v>
      </c>
      <c r="I23">
        <f t="shared" si="6"/>
        <v>0</v>
      </c>
      <c r="J23" s="110" t="e">
        <f t="shared" si="7"/>
        <v>#DIV/0!</v>
      </c>
      <c r="K23">
        <f t="shared" si="8"/>
        <v>0</v>
      </c>
      <c r="L23" s="31">
        <f>COUNTIFS(Programme_List!$B:$B,$B23,Programme_List!$D:$D,Data_Output!L$2)</f>
        <v>0</v>
      </c>
      <c r="M23" s="31">
        <f>COUNTIFS(Programme_List!$B:$B,$B23,Programme_List!$D:$D,Data_Output!M$2)</f>
        <v>0</v>
      </c>
      <c r="N23" s="31">
        <f>COUNTIFS(Programme_List!$B:$B,$B23,Programme_List!$D:$D,Data_Output!N$2)</f>
        <v>0</v>
      </c>
      <c r="O23" s="31">
        <f>COUNTIFS(Programme_List!$B:$B,$B23,Programme_List!$D:$D,Data_Output!O$2)</f>
        <v>0</v>
      </c>
      <c r="P23" s="31">
        <f>COUNTIFS(Programme_List!$B:$B,$B23,Programme_List!$D:$D,Data_Output!P$2)</f>
        <v>0</v>
      </c>
      <c r="Q23">
        <f>COUNTIFS(Programme_List!$B:$B,Data_Output!$B23,Programme_List!$D:$D,Data_Output!Q$2,Programme_List!$Y:$Y,"&gt;0")</f>
        <v>0</v>
      </c>
      <c r="R23">
        <f>COUNTIFS(Programme_List!$B:$B,Data_Output!$B23,Programme_List!$D:$D,Data_Output!R$2,Programme_List!$Y:$Y,"&gt;0")</f>
        <v>0</v>
      </c>
      <c r="S23">
        <f>COUNTIFS(Programme_List!$B:$B,Data_Output!$B23,Programme_List!$D:$D,Data_Output!S$2,Programme_List!$Y:$Y,"&gt;0")</f>
        <v>0</v>
      </c>
      <c r="T23">
        <f>COUNTIFS(Programme_List!$B:$B,Data_Output!$B23,Programme_List!$D:$D,Data_Output!T$2,Programme_List!$Y:$Y,"&gt;0")</f>
        <v>0</v>
      </c>
      <c r="U23">
        <f>COUNTIFS(Programme_List!$B:$B,Data_Output!$B23,Programme_List!$D:$D,Data_Output!U$2,Programme_List!$Y:$Y,"&gt;0")</f>
        <v>0</v>
      </c>
      <c r="V23" s="111">
        <f>COUNTIFS(Programme_List!$B:$B,Data_Output!$B23,Programme_List!$D:$D,Data_Output!V$2,Programme_List!$Z:$Z,"1")</f>
        <v>0</v>
      </c>
      <c r="W23">
        <f>COUNTIFS(Programme_List!$B:$B,Data_Output!$B23,Programme_List!$D:$D,Data_Output!W$2,Programme_List!$Z:$Z,"1")</f>
        <v>0</v>
      </c>
      <c r="X23">
        <f>COUNTIFS(Programme_List!$B:$B,Data_Output!$B23,Programme_List!$D:$D,Data_Output!X$2,Programme_List!$Z:$Z,"1")</f>
        <v>0</v>
      </c>
      <c r="Y23">
        <f>COUNTIFS(Programme_List!$B:$B,Data_Output!$B23,Programme_List!$D:$D,Data_Output!Y$2,Programme_List!$Z:$Z,"1")</f>
        <v>0</v>
      </c>
      <c r="Z23">
        <f>COUNTIFS(Programme_List!$B:$B,Data_Output!$B23,Programme_List!$D:$D,Data_Output!Z$2,Programme_List!$Z:$Z,"1")</f>
        <v>0</v>
      </c>
      <c r="AA23" s="111">
        <f>COUNTIFS(Programme_List!$B:$B,Data_Output!$B23,Programme_List!$D:$D,Data_Output!V$2,Programme_List!$AA:$AA,"1")</f>
        <v>0</v>
      </c>
      <c r="AB23">
        <f>COUNTIFS(Programme_List!$B:$B,Data_Output!$B23,Programme_List!$D:$D,Data_Output!W$2,Programme_List!$AA:$AA,"1")</f>
        <v>0</v>
      </c>
      <c r="AC23">
        <f>COUNTIFS(Programme_List!$B:$B,Data_Output!$B23,Programme_List!$D:$D,Data_Output!X$2,Programme_List!$AA:$AA,"1")</f>
        <v>0</v>
      </c>
      <c r="AD23">
        <f>COUNTIFS(Programme_List!$B:$B,Data_Output!$B23,Programme_List!$D:$D,Data_Output!Y$2,Programme_List!$AA:$AA,"1")</f>
        <v>0</v>
      </c>
      <c r="AE23" s="112">
        <f>COUNTIFS(Programme_List!$B:$B,Data_Output!$B23,Programme_List!$D:$D,Data_Output!Z$2,Programme_List!$AA:$AA,"1")</f>
        <v>0</v>
      </c>
      <c r="AF23">
        <f>COUNTIFS(Programme_List!$B:$B,Data_Output!$B23,Programme_List!$D:$D,Data_Output!AF$2,Programme_List!$AB:$AB,"1")</f>
        <v>0</v>
      </c>
      <c r="AG23">
        <f>COUNTIFS(Programme_List!$B:$B,Data_Output!$B23,Programme_List!$D:$D,Data_Output!AG$2,Programme_List!$AB:$AB,"1")</f>
        <v>0</v>
      </c>
      <c r="AH23">
        <f>COUNTIFS(Programme_List!$B:$B,Data_Output!$B23,Programme_List!$D:$D,Data_Output!AH$2,Programme_List!$AB:$AB,"1")</f>
        <v>0</v>
      </c>
      <c r="AI23">
        <f>COUNTIFS(Programme_List!$B:$B,Data_Output!$B23,Programme_List!$D:$D,Data_Output!AI$2,Programme_List!$AB:$AB,"1")</f>
        <v>0</v>
      </c>
      <c r="AJ23">
        <f>COUNTIFS(Programme_List!$B:$B,Data_Output!$B23,Programme_List!$D:$D,Data_Output!AJ$2,Programme_List!$AB:$AB,"1")</f>
        <v>0</v>
      </c>
      <c r="AK23" s="111">
        <f>SUMIF(Programme_List!$B:$B,Data_Output!$B23,Programme_List!F:F)</f>
        <v>0</v>
      </c>
      <c r="AL23">
        <f>SUMIF(Programme_List!$B:$B,Data_Output!$B23,Programme_List!G:G)</f>
        <v>0</v>
      </c>
      <c r="AM23">
        <f>SUMIF(Programme_List!$B:$B,Data_Output!$B23,Programme_List!H:H)</f>
        <v>0</v>
      </c>
      <c r="AN23">
        <f>SUMIF(Programme_List!$B:$B,Data_Output!$B23,Programme_List!I:I)</f>
        <v>0</v>
      </c>
      <c r="AO23">
        <f>SUMIF(Programme_List!$B:$B,Data_Output!$B23,Programme_List!J:J)</f>
        <v>0</v>
      </c>
      <c r="AP23">
        <f>SUMIF(Programme_List!$B:$B,Data_Output!$B23,Programme_List!K:K)</f>
        <v>0</v>
      </c>
      <c r="AQ23">
        <f>SUMIF(Programme_List!$B:$B,Data_Output!$B23,Programme_List!L:L)</f>
        <v>0</v>
      </c>
      <c r="AR23">
        <f>SUMIF(Programme_List!$B:$B,Data_Output!$B23,Programme_List!M:M)</f>
        <v>0</v>
      </c>
      <c r="AS23">
        <f>SUMIF(Programme_List!$B:$B,Data_Output!$B23,Programme_List!N:N)</f>
        <v>0</v>
      </c>
      <c r="AT23">
        <f>SUMIF(Programme_List!$B:$B,Data_Output!$B23,Programme_List!O:O)</f>
        <v>0</v>
      </c>
      <c r="AU23">
        <f>SUMIF(Programme_List!$B:$B,Data_Output!$B23,Programme_List!P:P)</f>
        <v>0</v>
      </c>
      <c r="AV23">
        <f>SUMIF(Programme_List!$B:$B,Data_Output!$B23,Programme_List!Q:Q)</f>
        <v>0</v>
      </c>
      <c r="AW23">
        <f>SUMIF(Programme_List!$B:$B,Data_Output!$B23,Programme_List!R:R)</f>
        <v>0</v>
      </c>
      <c r="AX23">
        <f>SUMIF(Programme_List!$B:$B,Data_Output!$B23,Programme_List!S:S)</f>
        <v>0</v>
      </c>
      <c r="AY23">
        <f>SUMIF(Programme_List!$B:$B,Data_Output!$B23,Programme_List!T:T)</f>
        <v>0</v>
      </c>
      <c r="AZ23">
        <f>SUMIF(Programme_List!$B:$B,Data_Output!$B23,Programme_List!U:U)</f>
        <v>0</v>
      </c>
      <c r="BA23">
        <f>SUMIF(Programme_List!$B:$B,Data_Output!$B23,Programme_List!V:V)</f>
        <v>0</v>
      </c>
      <c r="BB23">
        <f>SUMIF(Programme_List!$B:$B,Data_Output!$B23,Programme_List!W:W)</f>
        <v>0</v>
      </c>
      <c r="BC23">
        <f>SUMIF(Programme_List!$B:$B,Data_Output!$B23,Programme_List!X:X)</f>
        <v>0</v>
      </c>
      <c r="BD23" s="113">
        <f>COUNTIFS(Programme_List!$B:$B,Data_Output!$B23,Programme_List!$Y:$Y,"&gt;0")</f>
        <v>0</v>
      </c>
      <c r="BE23" s="34">
        <f>COUNTIFS(Programme_List!$B:$B,Data_Output!$B23,Programme_List!$Z:$Z,"1")</f>
        <v>0</v>
      </c>
      <c r="BF23" s="34">
        <f>COUNTIFS(Programme_List!$B:$B,Data_Output!$B23,Programme_List!$AA:$AA,"1")</f>
        <v>0</v>
      </c>
      <c r="BG23">
        <f>COUNTIFS(Programme_List!$B:$B,Data_Output!$B23,Programme_List!$AB:$AB,"1")</f>
        <v>0</v>
      </c>
    </row>
    <row r="24" spans="1:59" ht="14.5" x14ac:dyDescent="0.35">
      <c r="A24" t="s">
        <v>116</v>
      </c>
      <c r="B24" t="s">
        <v>88</v>
      </c>
      <c r="C24">
        <f t="shared" si="0"/>
        <v>0</v>
      </c>
      <c r="D24" s="110" t="e">
        <f t="shared" si="1"/>
        <v>#DIV/0!</v>
      </c>
      <c r="E24">
        <f t="shared" si="2"/>
        <v>0</v>
      </c>
      <c r="F24" s="110" t="e">
        <f t="shared" si="3"/>
        <v>#DIV/0!</v>
      </c>
      <c r="G24">
        <f t="shared" si="4"/>
        <v>0</v>
      </c>
      <c r="H24" s="110" t="e">
        <f t="shared" si="5"/>
        <v>#DIV/0!</v>
      </c>
      <c r="I24">
        <f t="shared" si="6"/>
        <v>0</v>
      </c>
      <c r="J24" s="110" t="e">
        <f t="shared" si="7"/>
        <v>#DIV/0!</v>
      </c>
      <c r="K24">
        <f t="shared" si="8"/>
        <v>0</v>
      </c>
      <c r="L24" s="31">
        <f>COUNTIFS(Programme_List!$B:$B,$B24,Programme_List!$D:$D,Data_Output!L$2)</f>
        <v>0</v>
      </c>
      <c r="M24" s="31">
        <f>COUNTIFS(Programme_List!$B:$B,$B24,Programme_List!$D:$D,Data_Output!M$2)</f>
        <v>0</v>
      </c>
      <c r="N24" s="31">
        <f>COUNTIFS(Programme_List!$B:$B,$B24,Programme_List!$D:$D,Data_Output!N$2)</f>
        <v>0</v>
      </c>
      <c r="O24" s="31">
        <f>COUNTIFS(Programme_List!$B:$B,$B24,Programme_List!$D:$D,Data_Output!O$2)</f>
        <v>0</v>
      </c>
      <c r="P24" s="31">
        <f>COUNTIFS(Programme_List!$B:$B,$B24,Programme_List!$D:$D,Data_Output!P$2)</f>
        <v>0</v>
      </c>
      <c r="Q24">
        <f>COUNTIFS(Programme_List!$B:$B,Data_Output!$B24,Programme_List!$D:$D,Data_Output!Q$2,Programme_List!$Y:$Y,"&gt;0")</f>
        <v>0</v>
      </c>
      <c r="R24">
        <f>COUNTIFS(Programme_List!$B:$B,Data_Output!$B24,Programme_List!$D:$D,Data_Output!R$2,Programme_List!$Y:$Y,"&gt;0")</f>
        <v>0</v>
      </c>
      <c r="S24">
        <f>COUNTIFS(Programme_List!$B:$B,Data_Output!$B24,Programme_List!$D:$D,Data_Output!S$2,Programme_List!$Y:$Y,"&gt;0")</f>
        <v>0</v>
      </c>
      <c r="T24">
        <f>COUNTIFS(Programme_List!$B:$B,Data_Output!$B24,Programme_List!$D:$D,Data_Output!T$2,Programme_List!$Y:$Y,"&gt;0")</f>
        <v>0</v>
      </c>
      <c r="U24">
        <f>COUNTIFS(Programme_List!$B:$B,Data_Output!$B24,Programme_List!$D:$D,Data_Output!U$2,Programme_List!$Y:$Y,"&gt;0")</f>
        <v>0</v>
      </c>
      <c r="V24" s="111">
        <f>COUNTIFS(Programme_List!$B:$B,Data_Output!$B24,Programme_List!$D:$D,Data_Output!V$2,Programme_List!$Z:$Z,"1")</f>
        <v>0</v>
      </c>
      <c r="W24">
        <f>COUNTIFS(Programme_List!$B:$B,Data_Output!$B24,Programme_List!$D:$D,Data_Output!W$2,Programme_List!$Z:$Z,"1")</f>
        <v>0</v>
      </c>
      <c r="X24">
        <f>COUNTIFS(Programme_List!$B:$B,Data_Output!$B24,Programme_List!$D:$D,Data_Output!X$2,Programme_List!$Z:$Z,"1")</f>
        <v>0</v>
      </c>
      <c r="Y24">
        <f>COUNTIFS(Programme_List!$B:$B,Data_Output!$B24,Programme_List!$D:$D,Data_Output!Y$2,Programme_List!$Z:$Z,"1")</f>
        <v>0</v>
      </c>
      <c r="Z24">
        <f>COUNTIFS(Programme_List!$B:$B,Data_Output!$B24,Programme_List!$D:$D,Data_Output!Z$2,Programme_List!$Z:$Z,"1")</f>
        <v>0</v>
      </c>
      <c r="AA24" s="111">
        <f>COUNTIFS(Programme_List!$B:$B,Data_Output!$B24,Programme_List!$D:$D,Data_Output!V$2,Programme_List!$AA:$AA,"1")</f>
        <v>0</v>
      </c>
      <c r="AB24">
        <f>COUNTIFS(Programme_List!$B:$B,Data_Output!$B24,Programme_List!$D:$D,Data_Output!W$2,Programme_List!$AA:$AA,"1")</f>
        <v>0</v>
      </c>
      <c r="AC24">
        <f>COUNTIFS(Programme_List!$B:$B,Data_Output!$B24,Programme_List!$D:$D,Data_Output!X$2,Programme_List!$AA:$AA,"1")</f>
        <v>0</v>
      </c>
      <c r="AD24">
        <f>COUNTIFS(Programme_List!$B:$B,Data_Output!$B24,Programme_List!$D:$D,Data_Output!Y$2,Programme_List!$AA:$AA,"1")</f>
        <v>0</v>
      </c>
      <c r="AE24" s="112">
        <f>COUNTIFS(Programme_List!$B:$B,Data_Output!$B24,Programme_List!$D:$D,Data_Output!Z$2,Programme_List!$AA:$AA,"1")</f>
        <v>0</v>
      </c>
      <c r="AF24">
        <f>COUNTIFS(Programme_List!$B:$B,Data_Output!$B24,Programme_List!$D:$D,Data_Output!AF$2,Programme_List!$AB:$AB,"1")</f>
        <v>0</v>
      </c>
      <c r="AG24">
        <f>COUNTIFS(Programme_List!$B:$B,Data_Output!$B24,Programme_List!$D:$D,Data_Output!AG$2,Programme_List!$AB:$AB,"1")</f>
        <v>0</v>
      </c>
      <c r="AH24">
        <f>COUNTIFS(Programme_List!$B:$B,Data_Output!$B24,Programme_List!$D:$D,Data_Output!AH$2,Programme_List!$AB:$AB,"1")</f>
        <v>0</v>
      </c>
      <c r="AI24">
        <f>COUNTIFS(Programme_List!$B:$B,Data_Output!$B24,Programme_List!$D:$D,Data_Output!AI$2,Programme_List!$AB:$AB,"1")</f>
        <v>0</v>
      </c>
      <c r="AJ24">
        <f>COUNTIFS(Programme_List!$B:$B,Data_Output!$B24,Programme_List!$D:$D,Data_Output!AJ$2,Programme_List!$AB:$AB,"1")</f>
        <v>0</v>
      </c>
      <c r="AK24" s="111">
        <f>SUMIF(Programme_List!$B:$B,Data_Output!$B24,Programme_List!F:F)</f>
        <v>0</v>
      </c>
      <c r="AL24">
        <f>SUMIF(Programme_List!$B:$B,Data_Output!$B24,Programme_List!G:G)</f>
        <v>0</v>
      </c>
      <c r="AM24">
        <f>SUMIF(Programme_List!$B:$B,Data_Output!$B24,Programme_List!H:H)</f>
        <v>0</v>
      </c>
      <c r="AN24">
        <f>SUMIF(Programme_List!$B:$B,Data_Output!$B24,Programme_List!I:I)</f>
        <v>0</v>
      </c>
      <c r="AO24">
        <f>SUMIF(Programme_List!$B:$B,Data_Output!$B24,Programme_List!J:J)</f>
        <v>0</v>
      </c>
      <c r="AP24">
        <f>SUMIF(Programme_List!$B:$B,Data_Output!$B24,Programme_List!K:K)</f>
        <v>0</v>
      </c>
      <c r="AQ24">
        <f>SUMIF(Programme_List!$B:$B,Data_Output!$B24,Programme_List!L:L)</f>
        <v>0</v>
      </c>
      <c r="AR24">
        <f>SUMIF(Programme_List!$B:$B,Data_Output!$B24,Programme_List!M:M)</f>
        <v>0</v>
      </c>
      <c r="AS24">
        <f>SUMIF(Programme_List!$B:$B,Data_Output!$B24,Programme_List!N:N)</f>
        <v>0</v>
      </c>
      <c r="AT24">
        <f>SUMIF(Programme_List!$B:$B,Data_Output!$B24,Programme_List!O:O)</f>
        <v>0</v>
      </c>
      <c r="AU24">
        <f>SUMIF(Programme_List!$B:$B,Data_Output!$B24,Programme_List!P:P)</f>
        <v>0</v>
      </c>
      <c r="AV24">
        <f>SUMIF(Programme_List!$B:$B,Data_Output!$B24,Programme_List!Q:Q)</f>
        <v>0</v>
      </c>
      <c r="AW24">
        <f>SUMIF(Programme_List!$B:$B,Data_Output!$B24,Programme_List!R:R)</f>
        <v>0</v>
      </c>
      <c r="AX24">
        <f>SUMIF(Programme_List!$B:$B,Data_Output!$B24,Programme_List!S:S)</f>
        <v>0</v>
      </c>
      <c r="AY24">
        <f>SUMIF(Programme_List!$B:$B,Data_Output!$B24,Programme_List!T:T)</f>
        <v>0</v>
      </c>
      <c r="AZ24">
        <f>SUMIF(Programme_List!$B:$B,Data_Output!$B24,Programme_List!U:U)</f>
        <v>0</v>
      </c>
      <c r="BA24">
        <f>SUMIF(Programme_List!$B:$B,Data_Output!$B24,Programme_List!V:V)</f>
        <v>0</v>
      </c>
      <c r="BB24">
        <f>SUMIF(Programme_List!$B:$B,Data_Output!$B24,Programme_List!W:W)</f>
        <v>0</v>
      </c>
      <c r="BC24">
        <f>SUMIF(Programme_List!$B:$B,Data_Output!$B24,Programme_List!X:X)</f>
        <v>0</v>
      </c>
      <c r="BD24" s="113">
        <f>COUNTIFS(Programme_List!$B:$B,Data_Output!$B24,Programme_List!$Y:$Y,"&gt;0")</f>
        <v>0</v>
      </c>
      <c r="BE24" s="34">
        <f>COUNTIFS(Programme_List!$B:$B,Data_Output!$B24,Programme_List!$Z:$Z,"1")</f>
        <v>0</v>
      </c>
      <c r="BF24" s="34">
        <f>COUNTIFS(Programme_List!$B:$B,Data_Output!$B24,Programme_List!$AA:$AA,"1")</f>
        <v>0</v>
      </c>
      <c r="BG24">
        <f>COUNTIFS(Programme_List!$B:$B,Data_Output!$B24,Programme_List!$AB:$AB,"1")</f>
        <v>0</v>
      </c>
    </row>
    <row r="25" spans="1:59" ht="14.5" x14ac:dyDescent="0.35">
      <c r="A25" t="s">
        <v>116</v>
      </c>
      <c r="B25" t="s">
        <v>88</v>
      </c>
      <c r="C25">
        <f t="shared" si="0"/>
        <v>0</v>
      </c>
      <c r="D25" s="110" t="e">
        <f t="shared" si="1"/>
        <v>#DIV/0!</v>
      </c>
      <c r="E25">
        <f t="shared" si="2"/>
        <v>0</v>
      </c>
      <c r="F25" s="110" t="e">
        <f t="shared" si="3"/>
        <v>#DIV/0!</v>
      </c>
      <c r="G25">
        <f t="shared" si="4"/>
        <v>0</v>
      </c>
      <c r="H25" s="110" t="e">
        <f t="shared" si="5"/>
        <v>#DIV/0!</v>
      </c>
      <c r="I25">
        <f t="shared" si="6"/>
        <v>0</v>
      </c>
      <c r="J25" s="110" t="e">
        <f t="shared" si="7"/>
        <v>#DIV/0!</v>
      </c>
      <c r="K25">
        <f t="shared" si="8"/>
        <v>0</v>
      </c>
      <c r="L25" s="31">
        <f>COUNTIFS(Programme_List!$B:$B,$B25,Programme_List!$D:$D,Data_Output!L$2)</f>
        <v>0</v>
      </c>
      <c r="M25" s="31">
        <f>COUNTIFS(Programme_List!$B:$B,$B25,Programme_List!$D:$D,Data_Output!M$2)</f>
        <v>0</v>
      </c>
      <c r="N25" s="31">
        <f>COUNTIFS(Programme_List!$B:$B,$B25,Programme_List!$D:$D,Data_Output!N$2)</f>
        <v>0</v>
      </c>
      <c r="O25" s="31">
        <f>COUNTIFS(Programme_List!$B:$B,$B25,Programme_List!$D:$D,Data_Output!O$2)</f>
        <v>0</v>
      </c>
      <c r="P25" s="31">
        <f>COUNTIFS(Programme_List!$B:$B,$B25,Programme_List!$D:$D,Data_Output!P$2)</f>
        <v>0</v>
      </c>
      <c r="Q25">
        <f>COUNTIFS(Programme_List!$B:$B,Data_Output!$B25,Programme_List!$D:$D,Data_Output!Q$2,Programme_List!$Y:$Y,"&gt;0")</f>
        <v>0</v>
      </c>
      <c r="R25">
        <f>COUNTIFS(Programme_List!$B:$B,Data_Output!$B25,Programme_List!$D:$D,Data_Output!R$2,Programme_List!$Y:$Y,"&gt;0")</f>
        <v>0</v>
      </c>
      <c r="S25">
        <f>COUNTIFS(Programme_List!$B:$B,Data_Output!$B25,Programme_List!$D:$D,Data_Output!S$2,Programme_List!$Y:$Y,"&gt;0")</f>
        <v>0</v>
      </c>
      <c r="T25">
        <f>COUNTIFS(Programme_List!$B:$B,Data_Output!$B25,Programme_List!$D:$D,Data_Output!T$2,Programme_List!$Y:$Y,"&gt;0")</f>
        <v>0</v>
      </c>
      <c r="U25">
        <f>COUNTIFS(Programme_List!$B:$B,Data_Output!$B25,Programme_List!$D:$D,Data_Output!U$2,Programme_List!$Y:$Y,"&gt;0")</f>
        <v>0</v>
      </c>
      <c r="V25" s="111">
        <f>COUNTIFS(Programme_List!$B:$B,Data_Output!$B25,Programme_List!$D:$D,Data_Output!V$2,Programme_List!$Z:$Z,"1")</f>
        <v>0</v>
      </c>
      <c r="W25">
        <f>COUNTIFS(Programme_List!$B:$B,Data_Output!$B25,Programme_List!$D:$D,Data_Output!W$2,Programme_List!$Z:$Z,"1")</f>
        <v>0</v>
      </c>
      <c r="X25">
        <f>COUNTIFS(Programme_List!$B:$B,Data_Output!$B25,Programme_List!$D:$D,Data_Output!X$2,Programme_List!$Z:$Z,"1")</f>
        <v>0</v>
      </c>
      <c r="Y25">
        <f>COUNTIFS(Programme_List!$B:$B,Data_Output!$B25,Programme_List!$D:$D,Data_Output!Y$2,Programme_List!$Z:$Z,"1")</f>
        <v>0</v>
      </c>
      <c r="Z25">
        <f>COUNTIFS(Programme_List!$B:$B,Data_Output!$B25,Programme_List!$D:$D,Data_Output!Z$2,Programme_List!$Z:$Z,"1")</f>
        <v>0</v>
      </c>
      <c r="AA25" s="111">
        <f>COUNTIFS(Programme_List!$B:$B,Data_Output!$B25,Programme_List!$D:$D,Data_Output!V$2,Programme_List!$AA:$AA,"1")</f>
        <v>0</v>
      </c>
      <c r="AB25">
        <f>COUNTIFS(Programme_List!$B:$B,Data_Output!$B25,Programme_List!$D:$D,Data_Output!W$2,Programme_List!$AA:$AA,"1")</f>
        <v>0</v>
      </c>
      <c r="AC25">
        <f>COUNTIFS(Programme_List!$B:$B,Data_Output!$B25,Programme_List!$D:$D,Data_Output!X$2,Programme_List!$AA:$AA,"1")</f>
        <v>0</v>
      </c>
      <c r="AD25">
        <f>COUNTIFS(Programme_List!$B:$B,Data_Output!$B25,Programme_List!$D:$D,Data_Output!Y$2,Programme_List!$AA:$AA,"1")</f>
        <v>0</v>
      </c>
      <c r="AE25" s="112">
        <f>COUNTIFS(Programme_List!$B:$B,Data_Output!$B25,Programme_List!$D:$D,Data_Output!Z$2,Programme_List!$AA:$AA,"1")</f>
        <v>0</v>
      </c>
      <c r="AF25">
        <f>COUNTIFS(Programme_List!$B:$B,Data_Output!$B25,Programme_List!$D:$D,Data_Output!AF$2,Programme_List!$AB:$AB,"1")</f>
        <v>0</v>
      </c>
      <c r="AG25">
        <f>COUNTIFS(Programme_List!$B:$B,Data_Output!$B25,Programme_List!$D:$D,Data_Output!AG$2,Programme_List!$AB:$AB,"1")</f>
        <v>0</v>
      </c>
      <c r="AH25">
        <f>COUNTIFS(Programme_List!$B:$B,Data_Output!$B25,Programme_List!$D:$D,Data_Output!AH$2,Programme_List!$AB:$AB,"1")</f>
        <v>0</v>
      </c>
      <c r="AI25">
        <f>COUNTIFS(Programme_List!$B:$B,Data_Output!$B25,Programme_List!$D:$D,Data_Output!AI$2,Programme_List!$AB:$AB,"1")</f>
        <v>0</v>
      </c>
      <c r="AJ25">
        <f>COUNTIFS(Programme_List!$B:$B,Data_Output!$B25,Programme_List!$D:$D,Data_Output!AJ$2,Programme_List!$AB:$AB,"1")</f>
        <v>0</v>
      </c>
      <c r="AK25" s="111">
        <f>SUMIF(Programme_List!$B:$B,Data_Output!$B25,Programme_List!F:F)</f>
        <v>0</v>
      </c>
      <c r="AL25">
        <f>SUMIF(Programme_List!$B:$B,Data_Output!$B25,Programme_List!G:G)</f>
        <v>0</v>
      </c>
      <c r="AM25">
        <f>SUMIF(Programme_List!$B:$B,Data_Output!$B25,Programme_List!H:H)</f>
        <v>0</v>
      </c>
      <c r="AN25">
        <f>SUMIF(Programme_List!$B:$B,Data_Output!$B25,Programme_List!I:I)</f>
        <v>0</v>
      </c>
      <c r="AO25">
        <f>SUMIF(Programme_List!$B:$B,Data_Output!$B25,Programme_List!J:J)</f>
        <v>0</v>
      </c>
      <c r="AP25">
        <f>SUMIF(Programme_List!$B:$B,Data_Output!$B25,Programme_List!K:K)</f>
        <v>0</v>
      </c>
      <c r="AQ25">
        <f>SUMIF(Programme_List!$B:$B,Data_Output!$B25,Programme_List!L:L)</f>
        <v>0</v>
      </c>
      <c r="AR25">
        <f>SUMIF(Programme_List!$B:$B,Data_Output!$B25,Programme_List!M:M)</f>
        <v>0</v>
      </c>
      <c r="AS25">
        <f>SUMIF(Programme_List!$B:$B,Data_Output!$B25,Programme_List!N:N)</f>
        <v>0</v>
      </c>
      <c r="AT25">
        <f>SUMIF(Programme_List!$B:$B,Data_Output!$B25,Programme_List!O:O)</f>
        <v>0</v>
      </c>
      <c r="AU25">
        <f>SUMIF(Programme_List!$B:$B,Data_Output!$B25,Programme_List!P:P)</f>
        <v>0</v>
      </c>
      <c r="AV25">
        <f>SUMIF(Programme_List!$B:$B,Data_Output!$B25,Programme_List!Q:Q)</f>
        <v>0</v>
      </c>
      <c r="AW25">
        <f>SUMIF(Programme_List!$B:$B,Data_Output!$B25,Programme_List!R:R)</f>
        <v>0</v>
      </c>
      <c r="AX25">
        <f>SUMIF(Programme_List!$B:$B,Data_Output!$B25,Programme_List!S:S)</f>
        <v>0</v>
      </c>
      <c r="AY25">
        <f>SUMIF(Programme_List!$B:$B,Data_Output!$B25,Programme_List!T:T)</f>
        <v>0</v>
      </c>
      <c r="AZ25">
        <f>SUMIF(Programme_List!$B:$B,Data_Output!$B25,Programme_List!U:U)</f>
        <v>0</v>
      </c>
      <c r="BA25">
        <f>SUMIF(Programme_List!$B:$B,Data_Output!$B25,Programme_List!V:V)</f>
        <v>0</v>
      </c>
      <c r="BB25">
        <f>SUMIF(Programme_List!$B:$B,Data_Output!$B25,Programme_List!W:W)</f>
        <v>0</v>
      </c>
      <c r="BC25">
        <f>SUMIF(Programme_List!$B:$B,Data_Output!$B25,Programme_List!X:X)</f>
        <v>0</v>
      </c>
      <c r="BD25" s="113">
        <f>COUNTIFS(Programme_List!$B:$B,Data_Output!$B25,Programme_List!$Y:$Y,"&gt;0")</f>
        <v>0</v>
      </c>
      <c r="BE25" s="34">
        <f>COUNTIFS(Programme_List!$B:$B,Data_Output!$B25,Programme_List!$Z:$Z,"1")</f>
        <v>0</v>
      </c>
      <c r="BF25" s="34">
        <f>COUNTIFS(Programme_List!$B:$B,Data_Output!$B25,Programme_List!$AA:$AA,"1")</f>
        <v>0</v>
      </c>
      <c r="BG25">
        <f>COUNTIFS(Programme_List!$B:$B,Data_Output!$B25,Programme_List!$AB:$AB,"1")</f>
        <v>0</v>
      </c>
    </row>
    <row r="26" spans="1:59" ht="14.5" x14ac:dyDescent="0.35">
      <c r="A26" t="s">
        <v>116</v>
      </c>
      <c r="B26" t="s">
        <v>88</v>
      </c>
      <c r="C26">
        <f t="shared" si="0"/>
        <v>0</v>
      </c>
      <c r="D26" s="110" t="e">
        <f t="shared" si="1"/>
        <v>#DIV/0!</v>
      </c>
      <c r="E26">
        <f t="shared" si="2"/>
        <v>0</v>
      </c>
      <c r="F26" s="110" t="e">
        <f t="shared" si="3"/>
        <v>#DIV/0!</v>
      </c>
      <c r="G26">
        <f t="shared" si="4"/>
        <v>0</v>
      </c>
      <c r="H26" s="110" t="e">
        <f t="shared" si="5"/>
        <v>#DIV/0!</v>
      </c>
      <c r="I26">
        <f t="shared" si="6"/>
        <v>0</v>
      </c>
      <c r="J26" s="110" t="e">
        <f t="shared" si="7"/>
        <v>#DIV/0!</v>
      </c>
      <c r="K26">
        <f t="shared" si="8"/>
        <v>0</v>
      </c>
      <c r="L26" s="31">
        <f>COUNTIFS(Programme_List!$B:$B,$B26,Programme_List!$D:$D,Data_Output!L$2)</f>
        <v>0</v>
      </c>
      <c r="M26" s="31">
        <f>COUNTIFS(Programme_List!$B:$B,$B26,Programme_List!$D:$D,Data_Output!M$2)</f>
        <v>0</v>
      </c>
      <c r="N26" s="31">
        <f>COUNTIFS(Programme_List!$B:$B,$B26,Programme_List!$D:$D,Data_Output!N$2)</f>
        <v>0</v>
      </c>
      <c r="O26" s="31">
        <f>COUNTIFS(Programme_List!$B:$B,$B26,Programme_List!$D:$D,Data_Output!O$2)</f>
        <v>0</v>
      </c>
      <c r="P26" s="31">
        <f>COUNTIFS(Programme_List!$B:$B,$B26,Programme_List!$D:$D,Data_Output!P$2)</f>
        <v>0</v>
      </c>
      <c r="Q26">
        <f>COUNTIFS(Programme_List!$B:$B,Data_Output!$B26,Programme_List!$D:$D,Data_Output!Q$2,Programme_List!$Y:$Y,"&gt;0")</f>
        <v>0</v>
      </c>
      <c r="R26">
        <f>COUNTIFS(Programme_List!$B:$B,Data_Output!$B26,Programme_List!$D:$D,Data_Output!R$2,Programme_List!$Y:$Y,"&gt;0")</f>
        <v>0</v>
      </c>
      <c r="S26">
        <f>COUNTIFS(Programme_List!$B:$B,Data_Output!$B26,Programme_List!$D:$D,Data_Output!S$2,Programme_List!$Y:$Y,"&gt;0")</f>
        <v>0</v>
      </c>
      <c r="T26">
        <f>COUNTIFS(Programme_List!$B:$B,Data_Output!$B26,Programme_List!$D:$D,Data_Output!T$2,Programme_List!$Y:$Y,"&gt;0")</f>
        <v>0</v>
      </c>
      <c r="U26">
        <f>COUNTIFS(Programme_List!$B:$B,Data_Output!$B26,Programme_List!$D:$D,Data_Output!U$2,Programme_List!$Y:$Y,"&gt;0")</f>
        <v>0</v>
      </c>
      <c r="V26" s="111">
        <f>COUNTIFS(Programme_List!$B:$B,Data_Output!$B26,Programme_List!$D:$D,Data_Output!V$2,Programme_List!$Z:$Z,"1")</f>
        <v>0</v>
      </c>
      <c r="W26">
        <f>COUNTIFS(Programme_List!$B:$B,Data_Output!$B26,Programme_List!$D:$D,Data_Output!W$2,Programme_List!$Z:$Z,"1")</f>
        <v>0</v>
      </c>
      <c r="X26">
        <f>COUNTIFS(Programme_List!$B:$B,Data_Output!$B26,Programme_List!$D:$D,Data_Output!X$2,Programme_List!$Z:$Z,"1")</f>
        <v>0</v>
      </c>
      <c r="Y26">
        <f>COUNTIFS(Programme_List!$B:$B,Data_Output!$B26,Programme_List!$D:$D,Data_Output!Y$2,Programme_List!$Z:$Z,"1")</f>
        <v>0</v>
      </c>
      <c r="Z26">
        <f>COUNTIFS(Programme_List!$B:$B,Data_Output!$B26,Programme_List!$D:$D,Data_Output!Z$2,Programme_List!$Z:$Z,"1")</f>
        <v>0</v>
      </c>
      <c r="AA26" s="111">
        <f>COUNTIFS(Programme_List!$B:$B,Data_Output!$B26,Programme_List!$D:$D,Data_Output!V$2,Programme_List!$AA:$AA,"1")</f>
        <v>0</v>
      </c>
      <c r="AB26">
        <f>COUNTIFS(Programme_List!$B:$B,Data_Output!$B26,Programme_List!$D:$D,Data_Output!W$2,Programme_List!$AA:$AA,"1")</f>
        <v>0</v>
      </c>
      <c r="AC26">
        <f>COUNTIFS(Programme_List!$B:$B,Data_Output!$B26,Programme_List!$D:$D,Data_Output!X$2,Programme_List!$AA:$AA,"1")</f>
        <v>0</v>
      </c>
      <c r="AD26">
        <f>COUNTIFS(Programme_List!$B:$B,Data_Output!$B26,Programme_List!$D:$D,Data_Output!Y$2,Programme_List!$AA:$AA,"1")</f>
        <v>0</v>
      </c>
      <c r="AE26" s="112">
        <f>COUNTIFS(Programme_List!$B:$B,Data_Output!$B26,Programme_List!$D:$D,Data_Output!Z$2,Programme_List!$AA:$AA,"1")</f>
        <v>0</v>
      </c>
      <c r="AF26">
        <f>COUNTIFS(Programme_List!$B:$B,Data_Output!$B26,Programme_List!$D:$D,Data_Output!AF$2,Programme_List!$AB:$AB,"1")</f>
        <v>0</v>
      </c>
      <c r="AG26">
        <f>COUNTIFS(Programme_List!$B:$B,Data_Output!$B26,Programme_List!$D:$D,Data_Output!AG$2,Programme_List!$AB:$AB,"1")</f>
        <v>0</v>
      </c>
      <c r="AH26">
        <f>COUNTIFS(Programme_List!$B:$B,Data_Output!$B26,Programme_List!$D:$D,Data_Output!AH$2,Programme_List!$AB:$AB,"1")</f>
        <v>0</v>
      </c>
      <c r="AI26">
        <f>COUNTIFS(Programme_List!$B:$B,Data_Output!$B26,Programme_List!$D:$D,Data_Output!AI$2,Programme_List!$AB:$AB,"1")</f>
        <v>0</v>
      </c>
      <c r="AJ26">
        <f>COUNTIFS(Programme_List!$B:$B,Data_Output!$B26,Programme_List!$D:$D,Data_Output!AJ$2,Programme_List!$AB:$AB,"1")</f>
        <v>0</v>
      </c>
      <c r="AK26" s="111">
        <f>SUMIF(Programme_List!$B:$B,Data_Output!$B26,Programme_List!F:F)</f>
        <v>0</v>
      </c>
      <c r="AL26">
        <f>SUMIF(Programme_List!$B:$B,Data_Output!$B26,Programme_List!G:G)</f>
        <v>0</v>
      </c>
      <c r="AM26">
        <f>SUMIF(Programme_List!$B:$B,Data_Output!$B26,Programme_List!H:H)</f>
        <v>0</v>
      </c>
      <c r="AN26">
        <f>SUMIF(Programme_List!$B:$B,Data_Output!$B26,Programme_List!I:I)</f>
        <v>0</v>
      </c>
      <c r="AO26">
        <f>SUMIF(Programme_List!$B:$B,Data_Output!$B26,Programme_List!J:J)</f>
        <v>0</v>
      </c>
      <c r="AP26">
        <f>SUMIF(Programme_List!$B:$B,Data_Output!$B26,Programme_List!K:K)</f>
        <v>0</v>
      </c>
      <c r="AQ26">
        <f>SUMIF(Programme_List!$B:$B,Data_Output!$B26,Programme_List!L:L)</f>
        <v>0</v>
      </c>
      <c r="AR26">
        <f>SUMIF(Programme_List!$B:$B,Data_Output!$B26,Programme_List!M:M)</f>
        <v>0</v>
      </c>
      <c r="AS26">
        <f>SUMIF(Programme_List!$B:$B,Data_Output!$B26,Programme_List!N:N)</f>
        <v>0</v>
      </c>
      <c r="AT26">
        <f>SUMIF(Programme_List!$B:$B,Data_Output!$B26,Programme_List!O:O)</f>
        <v>0</v>
      </c>
      <c r="AU26">
        <f>SUMIF(Programme_List!$B:$B,Data_Output!$B26,Programme_List!P:P)</f>
        <v>0</v>
      </c>
      <c r="AV26">
        <f>SUMIF(Programme_List!$B:$B,Data_Output!$B26,Programme_List!Q:Q)</f>
        <v>0</v>
      </c>
      <c r="AW26">
        <f>SUMIF(Programme_List!$B:$B,Data_Output!$B26,Programme_List!R:R)</f>
        <v>0</v>
      </c>
      <c r="AX26">
        <f>SUMIF(Programme_List!$B:$B,Data_Output!$B26,Programme_List!S:S)</f>
        <v>0</v>
      </c>
      <c r="AY26">
        <f>SUMIF(Programme_List!$B:$B,Data_Output!$B26,Programme_List!T:T)</f>
        <v>0</v>
      </c>
      <c r="AZ26">
        <f>SUMIF(Programme_List!$B:$B,Data_Output!$B26,Programme_List!U:U)</f>
        <v>0</v>
      </c>
      <c r="BA26">
        <f>SUMIF(Programme_List!$B:$B,Data_Output!$B26,Programme_List!V:V)</f>
        <v>0</v>
      </c>
      <c r="BB26">
        <f>SUMIF(Programme_List!$B:$B,Data_Output!$B26,Programme_List!W:W)</f>
        <v>0</v>
      </c>
      <c r="BC26">
        <f>SUMIF(Programme_List!$B:$B,Data_Output!$B26,Programme_List!X:X)</f>
        <v>0</v>
      </c>
      <c r="BD26" s="113">
        <f>COUNTIFS(Programme_List!$B:$B,Data_Output!$B26,Programme_List!$Y:$Y,"&gt;0")</f>
        <v>0</v>
      </c>
      <c r="BE26" s="34">
        <f>COUNTIFS(Programme_List!$B:$B,Data_Output!$B26,Programme_List!$Z:$Z,"1")</f>
        <v>0</v>
      </c>
      <c r="BF26" s="34">
        <f>COUNTIFS(Programme_List!$B:$B,Data_Output!$B26,Programme_List!$AA:$AA,"1")</f>
        <v>0</v>
      </c>
      <c r="BG26">
        <f>COUNTIFS(Programme_List!$B:$B,Data_Output!$B26,Programme_List!$AB:$AB,"1")</f>
        <v>0</v>
      </c>
    </row>
    <row r="27" spans="1:59" ht="14.5" x14ac:dyDescent="0.35">
      <c r="A27" t="s">
        <v>116</v>
      </c>
      <c r="B27" t="s">
        <v>88</v>
      </c>
      <c r="C27">
        <f t="shared" si="0"/>
        <v>0</v>
      </c>
      <c r="D27" s="110" t="e">
        <f t="shared" si="1"/>
        <v>#DIV/0!</v>
      </c>
      <c r="E27">
        <f t="shared" si="2"/>
        <v>0</v>
      </c>
      <c r="F27" s="110" t="e">
        <f t="shared" si="3"/>
        <v>#DIV/0!</v>
      </c>
      <c r="G27">
        <f t="shared" si="4"/>
        <v>0</v>
      </c>
      <c r="H27" s="110" t="e">
        <f t="shared" si="5"/>
        <v>#DIV/0!</v>
      </c>
      <c r="I27">
        <f t="shared" si="6"/>
        <v>0</v>
      </c>
      <c r="J27" s="110" t="e">
        <f t="shared" si="7"/>
        <v>#DIV/0!</v>
      </c>
      <c r="K27">
        <f t="shared" si="8"/>
        <v>0</v>
      </c>
      <c r="L27" s="31">
        <f>COUNTIFS(Programme_List!$B:$B,$B27,Programme_List!$D:$D,Data_Output!L$2)</f>
        <v>0</v>
      </c>
      <c r="M27" s="31">
        <f>COUNTIFS(Programme_List!$B:$B,$B27,Programme_List!$D:$D,Data_Output!M$2)</f>
        <v>0</v>
      </c>
      <c r="N27" s="31">
        <f>COUNTIFS(Programme_List!$B:$B,$B27,Programme_List!$D:$D,Data_Output!N$2)</f>
        <v>0</v>
      </c>
      <c r="O27" s="31">
        <f>COUNTIFS(Programme_List!$B:$B,$B27,Programme_List!$D:$D,Data_Output!O$2)</f>
        <v>0</v>
      </c>
      <c r="P27" s="31">
        <f>COUNTIFS(Programme_List!$B:$B,$B27,Programme_List!$D:$D,Data_Output!P$2)</f>
        <v>0</v>
      </c>
      <c r="Q27">
        <f>COUNTIFS(Programme_List!$B:$B,Data_Output!$B27,Programme_List!$D:$D,Data_Output!Q$2,Programme_List!$Y:$Y,"&gt;0")</f>
        <v>0</v>
      </c>
      <c r="R27">
        <f>COUNTIFS(Programme_List!$B:$B,Data_Output!$B27,Programme_List!$D:$D,Data_Output!R$2,Programme_List!$Y:$Y,"&gt;0")</f>
        <v>0</v>
      </c>
      <c r="S27">
        <f>COUNTIFS(Programme_List!$B:$B,Data_Output!$B27,Programme_List!$D:$D,Data_Output!S$2,Programme_List!$Y:$Y,"&gt;0")</f>
        <v>0</v>
      </c>
      <c r="T27">
        <f>COUNTIFS(Programme_List!$B:$B,Data_Output!$B27,Programme_List!$D:$D,Data_Output!T$2,Programme_List!$Y:$Y,"&gt;0")</f>
        <v>0</v>
      </c>
      <c r="U27">
        <f>COUNTIFS(Programme_List!$B:$B,Data_Output!$B27,Programme_List!$D:$D,Data_Output!U$2,Programme_List!$Y:$Y,"&gt;0")</f>
        <v>0</v>
      </c>
      <c r="V27" s="111">
        <f>COUNTIFS(Programme_List!$B:$B,Data_Output!$B27,Programme_List!$D:$D,Data_Output!V$2,Programme_List!$Z:$Z,"1")</f>
        <v>0</v>
      </c>
      <c r="W27">
        <f>COUNTIFS(Programme_List!$B:$B,Data_Output!$B27,Programme_List!$D:$D,Data_Output!W$2,Programme_List!$Z:$Z,"1")</f>
        <v>0</v>
      </c>
      <c r="X27">
        <f>COUNTIFS(Programme_List!$B:$B,Data_Output!$B27,Programme_List!$D:$D,Data_Output!X$2,Programme_List!$Z:$Z,"1")</f>
        <v>0</v>
      </c>
      <c r="Y27">
        <f>COUNTIFS(Programme_List!$B:$B,Data_Output!$B27,Programme_List!$D:$D,Data_Output!Y$2,Programme_List!$Z:$Z,"1")</f>
        <v>0</v>
      </c>
      <c r="Z27">
        <f>COUNTIFS(Programme_List!$B:$B,Data_Output!$B27,Programme_List!$D:$D,Data_Output!Z$2,Programme_List!$Z:$Z,"1")</f>
        <v>0</v>
      </c>
      <c r="AA27" s="111">
        <f>COUNTIFS(Programme_List!$B:$B,Data_Output!$B27,Programme_List!$D:$D,Data_Output!V$2,Programme_List!$AA:$AA,"1")</f>
        <v>0</v>
      </c>
      <c r="AB27">
        <f>COUNTIFS(Programme_List!$B:$B,Data_Output!$B27,Programme_List!$D:$D,Data_Output!W$2,Programme_List!$AA:$AA,"1")</f>
        <v>0</v>
      </c>
      <c r="AC27">
        <f>COUNTIFS(Programme_List!$B:$B,Data_Output!$B27,Programme_List!$D:$D,Data_Output!X$2,Programme_List!$AA:$AA,"1")</f>
        <v>0</v>
      </c>
      <c r="AD27">
        <f>COUNTIFS(Programme_List!$B:$B,Data_Output!$B27,Programme_List!$D:$D,Data_Output!Y$2,Programme_List!$AA:$AA,"1")</f>
        <v>0</v>
      </c>
      <c r="AE27" s="112">
        <f>COUNTIFS(Programme_List!$B:$B,Data_Output!$B27,Programme_List!$D:$D,Data_Output!Z$2,Programme_List!$AA:$AA,"1")</f>
        <v>0</v>
      </c>
      <c r="AF27">
        <f>COUNTIFS(Programme_List!$B:$B,Data_Output!$B27,Programme_List!$D:$D,Data_Output!AF$2,Programme_List!$AB:$AB,"1")</f>
        <v>0</v>
      </c>
      <c r="AG27">
        <f>COUNTIFS(Programme_List!$B:$B,Data_Output!$B27,Programme_List!$D:$D,Data_Output!AG$2,Programme_List!$AB:$AB,"1")</f>
        <v>0</v>
      </c>
      <c r="AH27">
        <f>COUNTIFS(Programme_List!$B:$B,Data_Output!$B27,Programme_List!$D:$D,Data_Output!AH$2,Programme_List!$AB:$AB,"1")</f>
        <v>0</v>
      </c>
      <c r="AI27">
        <f>COUNTIFS(Programme_List!$B:$B,Data_Output!$B27,Programme_List!$D:$D,Data_Output!AI$2,Programme_List!$AB:$AB,"1")</f>
        <v>0</v>
      </c>
      <c r="AJ27">
        <f>COUNTIFS(Programme_List!$B:$B,Data_Output!$B27,Programme_List!$D:$D,Data_Output!AJ$2,Programme_List!$AB:$AB,"1")</f>
        <v>0</v>
      </c>
      <c r="AK27" s="111">
        <f>SUMIF(Programme_List!$B:$B,Data_Output!$B27,Programme_List!F:F)</f>
        <v>0</v>
      </c>
      <c r="AL27">
        <f>SUMIF(Programme_List!$B:$B,Data_Output!$B27,Programme_List!G:G)</f>
        <v>0</v>
      </c>
      <c r="AM27">
        <f>SUMIF(Programme_List!$B:$B,Data_Output!$B27,Programme_List!H:H)</f>
        <v>0</v>
      </c>
      <c r="AN27">
        <f>SUMIF(Programme_List!$B:$B,Data_Output!$B27,Programme_List!I:I)</f>
        <v>0</v>
      </c>
      <c r="AO27">
        <f>SUMIF(Programme_List!$B:$B,Data_Output!$B27,Programme_List!J:J)</f>
        <v>0</v>
      </c>
      <c r="AP27">
        <f>SUMIF(Programme_List!$B:$B,Data_Output!$B27,Programme_List!K:K)</f>
        <v>0</v>
      </c>
      <c r="AQ27">
        <f>SUMIF(Programme_List!$B:$B,Data_Output!$B27,Programme_List!L:L)</f>
        <v>0</v>
      </c>
      <c r="AR27">
        <f>SUMIF(Programme_List!$B:$B,Data_Output!$B27,Programme_List!M:M)</f>
        <v>0</v>
      </c>
      <c r="AS27">
        <f>SUMIF(Programme_List!$B:$B,Data_Output!$B27,Programme_List!N:N)</f>
        <v>0</v>
      </c>
      <c r="AT27">
        <f>SUMIF(Programme_List!$B:$B,Data_Output!$B27,Programme_List!O:O)</f>
        <v>0</v>
      </c>
      <c r="AU27">
        <f>SUMIF(Programme_List!$B:$B,Data_Output!$B27,Programme_List!P:P)</f>
        <v>0</v>
      </c>
      <c r="AV27">
        <f>SUMIF(Programme_List!$B:$B,Data_Output!$B27,Programme_List!Q:Q)</f>
        <v>0</v>
      </c>
      <c r="AW27">
        <f>SUMIF(Programme_List!$B:$B,Data_Output!$B27,Programme_List!R:R)</f>
        <v>0</v>
      </c>
      <c r="AX27">
        <f>SUMIF(Programme_List!$B:$B,Data_Output!$B27,Programme_List!S:S)</f>
        <v>0</v>
      </c>
      <c r="AY27">
        <f>SUMIF(Programme_List!$B:$B,Data_Output!$B27,Programme_List!T:T)</f>
        <v>0</v>
      </c>
      <c r="AZ27">
        <f>SUMIF(Programme_List!$B:$B,Data_Output!$B27,Programme_List!U:U)</f>
        <v>0</v>
      </c>
      <c r="BA27">
        <f>SUMIF(Programme_List!$B:$B,Data_Output!$B27,Programme_List!V:V)</f>
        <v>0</v>
      </c>
      <c r="BB27">
        <f>SUMIF(Programme_List!$B:$B,Data_Output!$B27,Programme_List!W:W)</f>
        <v>0</v>
      </c>
      <c r="BC27">
        <f>SUMIF(Programme_List!$B:$B,Data_Output!$B27,Programme_List!X:X)</f>
        <v>0</v>
      </c>
      <c r="BD27" s="113">
        <f>COUNTIFS(Programme_List!$B:$B,Data_Output!$B27,Programme_List!$Y:$Y,"&gt;0")</f>
        <v>0</v>
      </c>
      <c r="BE27" s="34">
        <f>COUNTIFS(Programme_List!$B:$B,Data_Output!$B27,Programme_List!$Z:$Z,"1")</f>
        <v>0</v>
      </c>
      <c r="BF27" s="34">
        <f>COUNTIFS(Programme_List!$B:$B,Data_Output!$B27,Programme_List!$AA:$AA,"1")</f>
        <v>0</v>
      </c>
      <c r="BG27">
        <f>COUNTIFS(Programme_List!$B:$B,Data_Output!$B27,Programme_List!$AB:$AB,"1")</f>
        <v>0</v>
      </c>
    </row>
    <row r="28" spans="1:59" ht="14.5" x14ac:dyDescent="0.35">
      <c r="A28" t="s">
        <v>116</v>
      </c>
      <c r="B28" t="s">
        <v>88</v>
      </c>
      <c r="C28">
        <f t="shared" si="0"/>
        <v>0</v>
      </c>
      <c r="D28" s="110" t="e">
        <f t="shared" si="1"/>
        <v>#DIV/0!</v>
      </c>
      <c r="E28">
        <f t="shared" si="2"/>
        <v>0</v>
      </c>
      <c r="F28" s="110" t="e">
        <f t="shared" si="3"/>
        <v>#DIV/0!</v>
      </c>
      <c r="G28">
        <f t="shared" si="4"/>
        <v>0</v>
      </c>
      <c r="H28" s="110" t="e">
        <f t="shared" si="5"/>
        <v>#DIV/0!</v>
      </c>
      <c r="I28">
        <f t="shared" si="6"/>
        <v>0</v>
      </c>
      <c r="J28" s="110" t="e">
        <f t="shared" si="7"/>
        <v>#DIV/0!</v>
      </c>
      <c r="K28">
        <f t="shared" si="8"/>
        <v>0</v>
      </c>
      <c r="L28" s="31">
        <f>COUNTIFS(Programme_List!$B:$B,$B28,Programme_List!$D:$D,Data_Output!L$2)</f>
        <v>0</v>
      </c>
      <c r="M28" s="31">
        <f>COUNTIFS(Programme_List!$B:$B,$B28,Programme_List!$D:$D,Data_Output!M$2)</f>
        <v>0</v>
      </c>
      <c r="N28" s="31">
        <f>COUNTIFS(Programme_List!$B:$B,$B28,Programme_List!$D:$D,Data_Output!N$2)</f>
        <v>0</v>
      </c>
      <c r="O28" s="31">
        <f>COUNTIFS(Programme_List!$B:$B,$B28,Programme_List!$D:$D,Data_Output!O$2)</f>
        <v>0</v>
      </c>
      <c r="P28" s="31">
        <f>COUNTIFS(Programme_List!$B:$B,$B28,Programme_List!$D:$D,Data_Output!P$2)</f>
        <v>0</v>
      </c>
      <c r="Q28">
        <f>COUNTIFS(Programme_List!$B:$B,Data_Output!$B28,Programme_List!$D:$D,Data_Output!Q$2,Programme_List!$Y:$Y,"&gt;0")</f>
        <v>0</v>
      </c>
      <c r="R28">
        <f>COUNTIFS(Programme_List!$B:$B,Data_Output!$B28,Programme_List!$D:$D,Data_Output!R$2,Programme_List!$Y:$Y,"&gt;0")</f>
        <v>0</v>
      </c>
      <c r="S28">
        <f>COUNTIFS(Programme_List!$B:$B,Data_Output!$B28,Programme_List!$D:$D,Data_Output!S$2,Programme_List!$Y:$Y,"&gt;0")</f>
        <v>0</v>
      </c>
      <c r="T28">
        <f>COUNTIFS(Programme_List!$B:$B,Data_Output!$B28,Programme_List!$D:$D,Data_Output!T$2,Programme_List!$Y:$Y,"&gt;0")</f>
        <v>0</v>
      </c>
      <c r="U28">
        <f>COUNTIFS(Programme_List!$B:$B,Data_Output!$B28,Programme_List!$D:$D,Data_Output!U$2,Programme_List!$Y:$Y,"&gt;0")</f>
        <v>0</v>
      </c>
      <c r="V28" s="111">
        <f>COUNTIFS(Programme_List!$B:$B,Data_Output!$B28,Programme_List!$D:$D,Data_Output!V$2,Programme_List!$Z:$Z,"1")</f>
        <v>0</v>
      </c>
      <c r="W28">
        <f>COUNTIFS(Programme_List!$B:$B,Data_Output!$B28,Programme_List!$D:$D,Data_Output!W$2,Programme_List!$Z:$Z,"1")</f>
        <v>0</v>
      </c>
      <c r="X28">
        <f>COUNTIFS(Programme_List!$B:$B,Data_Output!$B28,Programme_List!$D:$D,Data_Output!X$2,Programme_List!$Z:$Z,"1")</f>
        <v>0</v>
      </c>
      <c r="Y28">
        <f>COUNTIFS(Programme_List!$B:$B,Data_Output!$B28,Programme_List!$D:$D,Data_Output!Y$2,Programme_List!$Z:$Z,"1")</f>
        <v>0</v>
      </c>
      <c r="Z28">
        <f>COUNTIFS(Programme_List!$B:$B,Data_Output!$B28,Programme_List!$D:$D,Data_Output!Z$2,Programme_List!$Z:$Z,"1")</f>
        <v>0</v>
      </c>
      <c r="AA28" s="111">
        <f>COUNTIFS(Programme_List!$B:$B,Data_Output!$B28,Programme_List!$D:$D,Data_Output!V$2,Programme_List!$AA:$AA,"1")</f>
        <v>0</v>
      </c>
      <c r="AB28">
        <f>COUNTIFS(Programme_List!$B:$B,Data_Output!$B28,Programme_List!$D:$D,Data_Output!W$2,Programme_List!$AA:$AA,"1")</f>
        <v>0</v>
      </c>
      <c r="AC28">
        <f>COUNTIFS(Programme_List!$B:$B,Data_Output!$B28,Programme_List!$D:$D,Data_Output!X$2,Programme_List!$AA:$AA,"1")</f>
        <v>0</v>
      </c>
      <c r="AD28">
        <f>COUNTIFS(Programme_List!$B:$B,Data_Output!$B28,Programme_List!$D:$D,Data_Output!Y$2,Programme_List!$AA:$AA,"1")</f>
        <v>0</v>
      </c>
      <c r="AE28" s="112">
        <f>COUNTIFS(Programme_List!$B:$B,Data_Output!$B28,Programme_List!$D:$D,Data_Output!Z$2,Programme_List!$AA:$AA,"1")</f>
        <v>0</v>
      </c>
      <c r="AF28">
        <f>COUNTIFS(Programme_List!$B:$B,Data_Output!$B28,Programme_List!$D:$D,Data_Output!AF$2,Programme_List!$AB:$AB,"1")</f>
        <v>0</v>
      </c>
      <c r="AG28">
        <f>COUNTIFS(Programme_List!$B:$B,Data_Output!$B28,Programme_List!$D:$D,Data_Output!AG$2,Programme_List!$AB:$AB,"1")</f>
        <v>0</v>
      </c>
      <c r="AH28">
        <f>COUNTIFS(Programme_List!$B:$B,Data_Output!$B28,Programme_List!$D:$D,Data_Output!AH$2,Programme_List!$AB:$AB,"1")</f>
        <v>0</v>
      </c>
      <c r="AI28">
        <f>COUNTIFS(Programme_List!$B:$B,Data_Output!$B28,Programme_List!$D:$D,Data_Output!AI$2,Programme_List!$AB:$AB,"1")</f>
        <v>0</v>
      </c>
      <c r="AJ28">
        <f>COUNTIFS(Programme_List!$B:$B,Data_Output!$B28,Programme_List!$D:$D,Data_Output!AJ$2,Programme_List!$AB:$AB,"1")</f>
        <v>0</v>
      </c>
      <c r="AK28" s="111">
        <f>SUMIF(Programme_List!$B:$B,Data_Output!$B28,Programme_List!F:F)</f>
        <v>0</v>
      </c>
      <c r="AL28">
        <f>SUMIF(Programme_List!$B:$B,Data_Output!$B28,Programme_List!G:G)</f>
        <v>0</v>
      </c>
      <c r="AM28">
        <f>SUMIF(Programme_List!$B:$B,Data_Output!$B28,Programme_List!H:H)</f>
        <v>0</v>
      </c>
      <c r="AN28">
        <f>SUMIF(Programme_List!$B:$B,Data_Output!$B28,Programme_List!I:I)</f>
        <v>0</v>
      </c>
      <c r="AO28">
        <f>SUMIF(Programme_List!$B:$B,Data_Output!$B28,Programme_List!J:J)</f>
        <v>0</v>
      </c>
      <c r="AP28">
        <f>SUMIF(Programme_List!$B:$B,Data_Output!$B28,Programme_List!K:K)</f>
        <v>0</v>
      </c>
      <c r="AQ28">
        <f>SUMIF(Programme_List!$B:$B,Data_Output!$B28,Programme_List!L:L)</f>
        <v>0</v>
      </c>
      <c r="AR28">
        <f>SUMIF(Programme_List!$B:$B,Data_Output!$B28,Programme_List!M:M)</f>
        <v>0</v>
      </c>
      <c r="AS28">
        <f>SUMIF(Programme_List!$B:$B,Data_Output!$B28,Programme_List!N:N)</f>
        <v>0</v>
      </c>
      <c r="AT28">
        <f>SUMIF(Programme_List!$B:$B,Data_Output!$B28,Programme_List!O:O)</f>
        <v>0</v>
      </c>
      <c r="AU28">
        <f>SUMIF(Programme_List!$B:$B,Data_Output!$B28,Programme_List!P:P)</f>
        <v>0</v>
      </c>
      <c r="AV28">
        <f>SUMIF(Programme_List!$B:$B,Data_Output!$B28,Programme_List!Q:Q)</f>
        <v>0</v>
      </c>
      <c r="AW28">
        <f>SUMIF(Programme_List!$B:$B,Data_Output!$B28,Programme_List!R:R)</f>
        <v>0</v>
      </c>
      <c r="AX28">
        <f>SUMIF(Programme_List!$B:$B,Data_Output!$B28,Programme_List!S:S)</f>
        <v>0</v>
      </c>
      <c r="AY28">
        <f>SUMIF(Programme_List!$B:$B,Data_Output!$B28,Programme_List!T:T)</f>
        <v>0</v>
      </c>
      <c r="AZ28">
        <f>SUMIF(Programme_List!$B:$B,Data_Output!$B28,Programme_List!U:U)</f>
        <v>0</v>
      </c>
      <c r="BA28">
        <f>SUMIF(Programme_List!$B:$B,Data_Output!$B28,Programme_List!V:V)</f>
        <v>0</v>
      </c>
      <c r="BB28">
        <f>SUMIF(Programme_List!$B:$B,Data_Output!$B28,Programme_List!W:W)</f>
        <v>0</v>
      </c>
      <c r="BC28">
        <f>SUMIF(Programme_List!$B:$B,Data_Output!$B28,Programme_List!X:X)</f>
        <v>0</v>
      </c>
      <c r="BD28" s="113">
        <f>COUNTIFS(Programme_List!$B:$B,Data_Output!$B28,Programme_List!$Y:$Y,"&gt;0")</f>
        <v>0</v>
      </c>
      <c r="BE28" s="34">
        <f>COUNTIFS(Programme_List!$B:$B,Data_Output!$B28,Programme_List!$Z:$Z,"1")</f>
        <v>0</v>
      </c>
      <c r="BF28" s="34">
        <f>COUNTIFS(Programme_List!$B:$B,Data_Output!$B28,Programme_List!$AA:$AA,"1")</f>
        <v>0</v>
      </c>
      <c r="BG28">
        <f>COUNTIFS(Programme_List!$B:$B,Data_Output!$B28,Programme_List!$AB:$AB,"1")</f>
        <v>0</v>
      </c>
    </row>
    <row r="29" spans="1:59" ht="14.5" x14ac:dyDescent="0.35">
      <c r="A29" t="s">
        <v>116</v>
      </c>
      <c r="B29" t="s">
        <v>88</v>
      </c>
      <c r="C29">
        <f t="shared" si="0"/>
        <v>0</v>
      </c>
      <c r="D29" s="110" t="e">
        <f t="shared" si="1"/>
        <v>#DIV/0!</v>
      </c>
      <c r="E29">
        <f t="shared" si="2"/>
        <v>0</v>
      </c>
      <c r="F29" s="110" t="e">
        <f t="shared" si="3"/>
        <v>#DIV/0!</v>
      </c>
      <c r="G29">
        <f t="shared" si="4"/>
        <v>0</v>
      </c>
      <c r="H29" s="110" t="e">
        <f t="shared" si="5"/>
        <v>#DIV/0!</v>
      </c>
      <c r="I29">
        <f t="shared" si="6"/>
        <v>0</v>
      </c>
      <c r="J29" s="110" t="e">
        <f t="shared" si="7"/>
        <v>#DIV/0!</v>
      </c>
      <c r="K29">
        <f t="shared" si="8"/>
        <v>0</v>
      </c>
      <c r="L29" s="31">
        <f>COUNTIFS(Programme_List!$B:$B,$B29,Programme_List!$D:$D,Data_Output!L$2)</f>
        <v>0</v>
      </c>
      <c r="M29" s="31">
        <f>COUNTIFS(Programme_List!$B:$B,$B29,Programme_List!$D:$D,Data_Output!M$2)</f>
        <v>0</v>
      </c>
      <c r="N29" s="31">
        <f>COUNTIFS(Programme_List!$B:$B,$B29,Programme_List!$D:$D,Data_Output!N$2)</f>
        <v>0</v>
      </c>
      <c r="O29" s="31">
        <f>COUNTIFS(Programme_List!$B:$B,$B29,Programme_List!$D:$D,Data_Output!O$2)</f>
        <v>0</v>
      </c>
      <c r="P29" s="31">
        <f>COUNTIFS(Programme_List!$B:$B,$B29,Programme_List!$D:$D,Data_Output!P$2)</f>
        <v>0</v>
      </c>
      <c r="Q29">
        <f>COUNTIFS(Programme_List!$B:$B,Data_Output!$B29,Programme_List!$D:$D,Data_Output!Q$2,Programme_List!$Y:$Y,"&gt;0")</f>
        <v>0</v>
      </c>
      <c r="R29">
        <f>COUNTIFS(Programme_List!$B:$B,Data_Output!$B29,Programme_List!$D:$D,Data_Output!R$2,Programme_List!$Y:$Y,"&gt;0")</f>
        <v>0</v>
      </c>
      <c r="S29">
        <f>COUNTIFS(Programme_List!$B:$B,Data_Output!$B29,Programme_List!$D:$D,Data_Output!S$2,Programme_List!$Y:$Y,"&gt;0")</f>
        <v>0</v>
      </c>
      <c r="T29">
        <f>COUNTIFS(Programme_List!$B:$B,Data_Output!$B29,Programme_List!$D:$D,Data_Output!T$2,Programme_List!$Y:$Y,"&gt;0")</f>
        <v>0</v>
      </c>
      <c r="U29">
        <f>COUNTIFS(Programme_List!$B:$B,Data_Output!$B29,Programme_List!$D:$D,Data_Output!U$2,Programme_List!$Y:$Y,"&gt;0")</f>
        <v>0</v>
      </c>
      <c r="V29" s="111">
        <f>COUNTIFS(Programme_List!$B:$B,Data_Output!$B29,Programme_List!$D:$D,Data_Output!V$2,Programme_List!$Z:$Z,"1")</f>
        <v>0</v>
      </c>
      <c r="W29">
        <f>COUNTIFS(Programme_List!$B:$B,Data_Output!$B29,Programme_List!$D:$D,Data_Output!W$2,Programme_List!$Z:$Z,"1")</f>
        <v>0</v>
      </c>
      <c r="X29">
        <f>COUNTIFS(Programme_List!$B:$B,Data_Output!$B29,Programme_List!$D:$D,Data_Output!X$2,Programme_List!$Z:$Z,"1")</f>
        <v>0</v>
      </c>
      <c r="Y29">
        <f>COUNTIFS(Programme_List!$B:$B,Data_Output!$B29,Programme_List!$D:$D,Data_Output!Y$2,Programme_List!$Z:$Z,"1")</f>
        <v>0</v>
      </c>
      <c r="Z29">
        <f>COUNTIFS(Programme_List!$B:$B,Data_Output!$B29,Programme_List!$D:$D,Data_Output!Z$2,Programme_List!$Z:$Z,"1")</f>
        <v>0</v>
      </c>
      <c r="AA29" s="111">
        <f>COUNTIFS(Programme_List!$B:$B,Data_Output!$B29,Programme_List!$D:$D,Data_Output!V$2,Programme_List!$AA:$AA,"1")</f>
        <v>0</v>
      </c>
      <c r="AB29">
        <f>COUNTIFS(Programme_List!$B:$B,Data_Output!$B29,Programme_List!$D:$D,Data_Output!W$2,Programme_List!$AA:$AA,"1")</f>
        <v>0</v>
      </c>
      <c r="AC29">
        <f>COUNTIFS(Programme_List!$B:$B,Data_Output!$B29,Programme_List!$D:$D,Data_Output!X$2,Programme_List!$AA:$AA,"1")</f>
        <v>0</v>
      </c>
      <c r="AD29">
        <f>COUNTIFS(Programme_List!$B:$B,Data_Output!$B29,Programme_List!$D:$D,Data_Output!Y$2,Programme_List!$AA:$AA,"1")</f>
        <v>0</v>
      </c>
      <c r="AE29" s="112">
        <f>COUNTIFS(Programme_List!$B:$B,Data_Output!$B29,Programme_List!$D:$D,Data_Output!Z$2,Programme_List!$AA:$AA,"1")</f>
        <v>0</v>
      </c>
      <c r="AF29">
        <f>COUNTIFS(Programme_List!$B:$B,Data_Output!$B29,Programme_List!$D:$D,Data_Output!AF$2,Programme_List!$AB:$AB,"1")</f>
        <v>0</v>
      </c>
      <c r="AG29">
        <f>COUNTIFS(Programme_List!$B:$B,Data_Output!$B29,Programme_List!$D:$D,Data_Output!AG$2,Programme_List!$AB:$AB,"1")</f>
        <v>0</v>
      </c>
      <c r="AH29">
        <f>COUNTIFS(Programme_List!$B:$B,Data_Output!$B29,Programme_List!$D:$D,Data_Output!AH$2,Programme_List!$AB:$AB,"1")</f>
        <v>0</v>
      </c>
      <c r="AI29">
        <f>COUNTIFS(Programme_List!$B:$B,Data_Output!$B29,Programme_List!$D:$D,Data_Output!AI$2,Programme_List!$AB:$AB,"1")</f>
        <v>0</v>
      </c>
      <c r="AJ29">
        <f>COUNTIFS(Programme_List!$B:$B,Data_Output!$B29,Programme_List!$D:$D,Data_Output!AJ$2,Programme_List!$AB:$AB,"1")</f>
        <v>0</v>
      </c>
      <c r="AK29" s="111">
        <f>SUMIF(Programme_List!$B:$B,Data_Output!$B29,Programme_List!F:F)</f>
        <v>0</v>
      </c>
      <c r="AL29">
        <f>SUMIF(Programme_List!$B:$B,Data_Output!$B29,Programme_List!G:G)</f>
        <v>0</v>
      </c>
      <c r="AM29">
        <f>SUMIF(Programme_List!$B:$B,Data_Output!$B29,Programme_List!H:H)</f>
        <v>0</v>
      </c>
      <c r="AN29">
        <f>SUMIF(Programme_List!$B:$B,Data_Output!$B29,Programme_List!I:I)</f>
        <v>0</v>
      </c>
      <c r="AO29">
        <f>SUMIF(Programme_List!$B:$B,Data_Output!$B29,Programme_List!J:J)</f>
        <v>0</v>
      </c>
      <c r="AP29">
        <f>SUMIF(Programme_List!$B:$B,Data_Output!$B29,Programme_List!K:K)</f>
        <v>0</v>
      </c>
      <c r="AQ29">
        <f>SUMIF(Programme_List!$B:$B,Data_Output!$B29,Programme_List!L:L)</f>
        <v>0</v>
      </c>
      <c r="AR29">
        <f>SUMIF(Programme_List!$B:$B,Data_Output!$B29,Programme_List!M:M)</f>
        <v>0</v>
      </c>
      <c r="AS29">
        <f>SUMIF(Programme_List!$B:$B,Data_Output!$B29,Programme_List!N:N)</f>
        <v>0</v>
      </c>
      <c r="AT29">
        <f>SUMIF(Programme_List!$B:$B,Data_Output!$B29,Programme_List!O:O)</f>
        <v>0</v>
      </c>
      <c r="AU29">
        <f>SUMIF(Programme_List!$B:$B,Data_Output!$B29,Programme_List!P:P)</f>
        <v>0</v>
      </c>
      <c r="AV29">
        <f>SUMIF(Programme_List!$B:$B,Data_Output!$B29,Programme_List!Q:Q)</f>
        <v>0</v>
      </c>
      <c r="AW29">
        <f>SUMIF(Programme_List!$B:$B,Data_Output!$B29,Programme_List!R:R)</f>
        <v>0</v>
      </c>
      <c r="AX29">
        <f>SUMIF(Programme_List!$B:$B,Data_Output!$B29,Programme_List!S:S)</f>
        <v>0</v>
      </c>
      <c r="AY29">
        <f>SUMIF(Programme_List!$B:$B,Data_Output!$B29,Programme_List!T:T)</f>
        <v>0</v>
      </c>
      <c r="AZ29">
        <f>SUMIF(Programme_List!$B:$B,Data_Output!$B29,Programme_List!U:U)</f>
        <v>0</v>
      </c>
      <c r="BA29">
        <f>SUMIF(Programme_List!$B:$B,Data_Output!$B29,Programme_List!V:V)</f>
        <v>0</v>
      </c>
      <c r="BB29">
        <f>SUMIF(Programme_List!$B:$B,Data_Output!$B29,Programme_List!W:W)</f>
        <v>0</v>
      </c>
      <c r="BC29">
        <f>SUMIF(Programme_List!$B:$B,Data_Output!$B29,Programme_List!X:X)</f>
        <v>0</v>
      </c>
      <c r="BD29" s="113">
        <f>COUNTIFS(Programme_List!$B:$B,Data_Output!$B29,Programme_List!$Y:$Y,"&gt;0")</f>
        <v>0</v>
      </c>
      <c r="BE29" s="34">
        <f>COUNTIFS(Programme_List!$B:$B,Data_Output!$B29,Programme_List!$Z:$Z,"1")</f>
        <v>0</v>
      </c>
      <c r="BF29" s="34">
        <f>COUNTIFS(Programme_List!$B:$B,Data_Output!$B29,Programme_List!$AA:$AA,"1")</f>
        <v>0</v>
      </c>
      <c r="BG29">
        <f>COUNTIFS(Programme_List!$B:$B,Data_Output!$B29,Programme_List!$AB:$AB,"1")</f>
        <v>0</v>
      </c>
    </row>
    <row r="30" spans="1:59" ht="14.5" x14ac:dyDescent="0.35">
      <c r="A30" t="s">
        <v>116</v>
      </c>
      <c r="B30" t="s">
        <v>88</v>
      </c>
      <c r="C30">
        <f t="shared" si="0"/>
        <v>0</v>
      </c>
      <c r="D30" s="110" t="e">
        <f t="shared" si="1"/>
        <v>#DIV/0!</v>
      </c>
      <c r="E30">
        <f t="shared" si="2"/>
        <v>0</v>
      </c>
      <c r="F30" s="110" t="e">
        <f t="shared" si="3"/>
        <v>#DIV/0!</v>
      </c>
      <c r="G30">
        <f t="shared" si="4"/>
        <v>0</v>
      </c>
      <c r="H30" s="110" t="e">
        <f t="shared" si="5"/>
        <v>#DIV/0!</v>
      </c>
      <c r="I30">
        <f t="shared" si="6"/>
        <v>0</v>
      </c>
      <c r="J30" s="110" t="e">
        <f t="shared" si="7"/>
        <v>#DIV/0!</v>
      </c>
      <c r="K30">
        <f t="shared" si="8"/>
        <v>0</v>
      </c>
      <c r="L30" s="31">
        <f>COUNTIFS(Programme_List!$B:$B,$B30,Programme_List!$D:$D,Data_Output!L$2)</f>
        <v>0</v>
      </c>
      <c r="M30" s="31">
        <f>COUNTIFS(Programme_List!$B:$B,$B30,Programme_List!$D:$D,Data_Output!M$2)</f>
        <v>0</v>
      </c>
      <c r="N30" s="31">
        <f>COUNTIFS(Programme_List!$B:$B,$B30,Programme_List!$D:$D,Data_Output!N$2)</f>
        <v>0</v>
      </c>
      <c r="O30" s="31">
        <f>COUNTIFS(Programme_List!$B:$B,$B30,Programme_List!$D:$D,Data_Output!O$2)</f>
        <v>0</v>
      </c>
      <c r="P30" s="31">
        <f>COUNTIFS(Programme_List!$B:$B,$B30,Programme_List!$D:$D,Data_Output!P$2)</f>
        <v>0</v>
      </c>
      <c r="Q30">
        <f>COUNTIFS(Programme_List!$B:$B,Data_Output!$B30,Programme_List!$D:$D,Data_Output!Q$2,Programme_List!$Y:$Y,"&gt;0")</f>
        <v>0</v>
      </c>
      <c r="R30">
        <f>COUNTIFS(Programme_List!$B:$B,Data_Output!$B30,Programme_List!$D:$D,Data_Output!R$2,Programme_List!$Y:$Y,"&gt;0")</f>
        <v>0</v>
      </c>
      <c r="S30">
        <f>COUNTIFS(Programme_List!$B:$B,Data_Output!$B30,Programme_List!$D:$D,Data_Output!S$2,Programme_List!$Y:$Y,"&gt;0")</f>
        <v>0</v>
      </c>
      <c r="T30">
        <f>COUNTIFS(Programme_List!$B:$B,Data_Output!$B30,Programme_List!$D:$D,Data_Output!T$2,Programme_List!$Y:$Y,"&gt;0")</f>
        <v>0</v>
      </c>
      <c r="U30">
        <f>COUNTIFS(Programme_List!$B:$B,Data_Output!$B30,Programme_List!$D:$D,Data_Output!U$2,Programme_List!$Y:$Y,"&gt;0")</f>
        <v>0</v>
      </c>
      <c r="V30" s="111">
        <f>COUNTIFS(Programme_List!$B:$B,Data_Output!$B30,Programme_List!$D:$D,Data_Output!V$2,Programme_List!$Z:$Z,"1")</f>
        <v>0</v>
      </c>
      <c r="W30">
        <f>COUNTIFS(Programme_List!$B:$B,Data_Output!$B30,Programme_List!$D:$D,Data_Output!W$2,Programme_List!$Z:$Z,"1")</f>
        <v>0</v>
      </c>
      <c r="X30">
        <f>COUNTIFS(Programme_List!$B:$B,Data_Output!$B30,Programme_List!$D:$D,Data_Output!X$2,Programme_List!$Z:$Z,"1")</f>
        <v>0</v>
      </c>
      <c r="Y30">
        <f>COUNTIFS(Programme_List!$B:$B,Data_Output!$B30,Programme_List!$D:$D,Data_Output!Y$2,Programme_List!$Z:$Z,"1")</f>
        <v>0</v>
      </c>
      <c r="Z30">
        <f>COUNTIFS(Programme_List!$B:$B,Data_Output!$B30,Programme_List!$D:$D,Data_Output!Z$2,Programme_List!$Z:$Z,"1")</f>
        <v>0</v>
      </c>
      <c r="AA30" s="111">
        <f>COUNTIFS(Programme_List!$B:$B,Data_Output!$B30,Programme_List!$D:$D,Data_Output!V$2,Programme_List!$AA:$AA,"1")</f>
        <v>0</v>
      </c>
      <c r="AB30">
        <f>COUNTIFS(Programme_List!$B:$B,Data_Output!$B30,Programme_List!$D:$D,Data_Output!W$2,Programme_List!$AA:$AA,"1")</f>
        <v>0</v>
      </c>
      <c r="AC30">
        <f>COUNTIFS(Programme_List!$B:$B,Data_Output!$B30,Programme_List!$D:$D,Data_Output!X$2,Programme_List!$AA:$AA,"1")</f>
        <v>0</v>
      </c>
      <c r="AD30">
        <f>COUNTIFS(Programme_List!$B:$B,Data_Output!$B30,Programme_List!$D:$D,Data_Output!Y$2,Programme_List!$AA:$AA,"1")</f>
        <v>0</v>
      </c>
      <c r="AE30" s="112">
        <f>COUNTIFS(Programme_List!$B:$B,Data_Output!$B30,Programme_List!$D:$D,Data_Output!Z$2,Programme_List!$AA:$AA,"1")</f>
        <v>0</v>
      </c>
      <c r="AF30">
        <f>COUNTIFS(Programme_List!$B:$B,Data_Output!$B30,Programme_List!$D:$D,Data_Output!AF$2,Programme_List!$AB:$AB,"1")</f>
        <v>0</v>
      </c>
      <c r="AG30">
        <f>COUNTIFS(Programme_List!$B:$B,Data_Output!$B30,Programme_List!$D:$D,Data_Output!AG$2,Programme_List!$AB:$AB,"1")</f>
        <v>0</v>
      </c>
      <c r="AH30">
        <f>COUNTIFS(Programme_List!$B:$B,Data_Output!$B30,Programme_List!$D:$D,Data_Output!AH$2,Programme_List!$AB:$AB,"1")</f>
        <v>0</v>
      </c>
      <c r="AI30">
        <f>COUNTIFS(Programme_List!$B:$B,Data_Output!$B30,Programme_List!$D:$D,Data_Output!AI$2,Programme_List!$AB:$AB,"1")</f>
        <v>0</v>
      </c>
      <c r="AJ30">
        <f>COUNTIFS(Programme_List!$B:$B,Data_Output!$B30,Programme_List!$D:$D,Data_Output!AJ$2,Programme_List!$AB:$AB,"1")</f>
        <v>0</v>
      </c>
      <c r="AK30" s="111">
        <f>SUMIF(Programme_List!$B:$B,Data_Output!$B30,Programme_List!F:F)</f>
        <v>0</v>
      </c>
      <c r="AL30">
        <f>SUMIF(Programme_List!$B:$B,Data_Output!$B30,Programme_List!G:G)</f>
        <v>0</v>
      </c>
      <c r="AM30">
        <f>SUMIF(Programme_List!$B:$B,Data_Output!$B30,Programme_List!H:H)</f>
        <v>0</v>
      </c>
      <c r="AN30">
        <f>SUMIF(Programme_List!$B:$B,Data_Output!$B30,Programme_List!I:I)</f>
        <v>0</v>
      </c>
      <c r="AO30">
        <f>SUMIF(Programme_List!$B:$B,Data_Output!$B30,Programme_List!J:J)</f>
        <v>0</v>
      </c>
      <c r="AP30">
        <f>SUMIF(Programme_List!$B:$B,Data_Output!$B30,Programme_List!K:K)</f>
        <v>0</v>
      </c>
      <c r="AQ30">
        <f>SUMIF(Programme_List!$B:$B,Data_Output!$B30,Programme_List!L:L)</f>
        <v>0</v>
      </c>
      <c r="AR30">
        <f>SUMIF(Programme_List!$B:$B,Data_Output!$B30,Programme_List!M:M)</f>
        <v>0</v>
      </c>
      <c r="AS30">
        <f>SUMIF(Programme_List!$B:$B,Data_Output!$B30,Programme_List!N:N)</f>
        <v>0</v>
      </c>
      <c r="AT30">
        <f>SUMIF(Programme_List!$B:$B,Data_Output!$B30,Programme_List!O:O)</f>
        <v>0</v>
      </c>
      <c r="AU30">
        <f>SUMIF(Programme_List!$B:$B,Data_Output!$B30,Programme_List!P:P)</f>
        <v>0</v>
      </c>
      <c r="AV30">
        <f>SUMIF(Programme_List!$B:$B,Data_Output!$B30,Programme_List!Q:Q)</f>
        <v>0</v>
      </c>
      <c r="AW30">
        <f>SUMIF(Programme_List!$B:$B,Data_Output!$B30,Programme_List!R:R)</f>
        <v>0</v>
      </c>
      <c r="AX30">
        <f>SUMIF(Programme_List!$B:$B,Data_Output!$B30,Programme_List!S:S)</f>
        <v>0</v>
      </c>
      <c r="AY30">
        <f>SUMIF(Programme_List!$B:$B,Data_Output!$B30,Programme_List!T:T)</f>
        <v>0</v>
      </c>
      <c r="AZ30">
        <f>SUMIF(Programme_List!$B:$B,Data_Output!$B30,Programme_List!U:U)</f>
        <v>0</v>
      </c>
      <c r="BA30">
        <f>SUMIF(Programme_List!$B:$B,Data_Output!$B30,Programme_List!V:V)</f>
        <v>0</v>
      </c>
      <c r="BB30">
        <f>SUMIF(Programme_List!$B:$B,Data_Output!$B30,Programme_List!W:W)</f>
        <v>0</v>
      </c>
      <c r="BC30">
        <f>SUMIF(Programme_List!$B:$B,Data_Output!$B30,Programme_List!X:X)</f>
        <v>0</v>
      </c>
      <c r="BD30" s="113">
        <f>COUNTIFS(Programme_List!$B:$B,Data_Output!$B30,Programme_List!$Y:$Y,"&gt;0")</f>
        <v>0</v>
      </c>
      <c r="BE30" s="34">
        <f>COUNTIFS(Programme_List!$B:$B,Data_Output!$B30,Programme_List!$Z:$Z,"1")</f>
        <v>0</v>
      </c>
      <c r="BF30" s="34">
        <f>COUNTIFS(Programme_List!$B:$B,Data_Output!$B30,Programme_List!$AA:$AA,"1")</f>
        <v>0</v>
      </c>
      <c r="BG30">
        <f>COUNTIFS(Programme_List!$B:$B,Data_Output!$B30,Programme_List!$AB:$AB,"1")</f>
        <v>0</v>
      </c>
    </row>
    <row r="31" spans="1:59" ht="14.5" x14ac:dyDescent="0.35">
      <c r="A31" t="s">
        <v>116</v>
      </c>
      <c r="B31" t="s">
        <v>88</v>
      </c>
      <c r="C31">
        <f t="shared" si="0"/>
        <v>0</v>
      </c>
      <c r="D31" s="110" t="e">
        <f t="shared" si="1"/>
        <v>#DIV/0!</v>
      </c>
      <c r="E31">
        <f t="shared" si="2"/>
        <v>0</v>
      </c>
      <c r="F31" s="110" t="e">
        <f t="shared" si="3"/>
        <v>#DIV/0!</v>
      </c>
      <c r="G31">
        <f t="shared" si="4"/>
        <v>0</v>
      </c>
      <c r="H31" s="110" t="e">
        <f t="shared" si="5"/>
        <v>#DIV/0!</v>
      </c>
      <c r="I31">
        <f t="shared" si="6"/>
        <v>0</v>
      </c>
      <c r="J31" s="110" t="e">
        <f t="shared" si="7"/>
        <v>#DIV/0!</v>
      </c>
      <c r="K31">
        <f t="shared" si="8"/>
        <v>0</v>
      </c>
      <c r="L31" s="31">
        <f>COUNTIFS(Programme_List!$B:$B,$B31,Programme_List!$D:$D,Data_Output!L$2)</f>
        <v>0</v>
      </c>
      <c r="M31" s="31">
        <f>COUNTIFS(Programme_List!$B:$B,$B31,Programme_List!$D:$D,Data_Output!M$2)</f>
        <v>0</v>
      </c>
      <c r="N31" s="31">
        <f>COUNTIFS(Programme_List!$B:$B,$B31,Programme_List!$D:$D,Data_Output!N$2)</f>
        <v>0</v>
      </c>
      <c r="O31" s="31">
        <f>COUNTIFS(Programme_List!$B:$B,$B31,Programme_List!$D:$D,Data_Output!O$2)</f>
        <v>0</v>
      </c>
      <c r="P31" s="31">
        <f>COUNTIFS(Programme_List!$B:$B,$B31,Programme_List!$D:$D,Data_Output!P$2)</f>
        <v>0</v>
      </c>
      <c r="Q31">
        <f>COUNTIFS(Programme_List!$B:$B,Data_Output!$B31,Programme_List!$D:$D,Data_Output!Q$2,Programme_List!$Y:$Y,"&gt;0")</f>
        <v>0</v>
      </c>
      <c r="R31">
        <f>COUNTIFS(Programme_List!$B:$B,Data_Output!$B31,Programme_List!$D:$D,Data_Output!R$2,Programme_List!$Y:$Y,"&gt;0")</f>
        <v>0</v>
      </c>
      <c r="S31">
        <f>COUNTIFS(Programme_List!$B:$B,Data_Output!$B31,Programme_List!$D:$D,Data_Output!S$2,Programme_List!$Y:$Y,"&gt;0")</f>
        <v>0</v>
      </c>
      <c r="T31">
        <f>COUNTIFS(Programme_List!$B:$B,Data_Output!$B31,Programme_List!$D:$D,Data_Output!T$2,Programme_List!$Y:$Y,"&gt;0")</f>
        <v>0</v>
      </c>
      <c r="U31">
        <f>COUNTIFS(Programme_List!$B:$B,Data_Output!$B31,Programme_List!$D:$D,Data_Output!U$2,Programme_List!$Y:$Y,"&gt;0")</f>
        <v>0</v>
      </c>
      <c r="V31" s="111">
        <f>COUNTIFS(Programme_List!$B:$B,Data_Output!$B31,Programme_List!$D:$D,Data_Output!V$2,Programme_List!$Z:$Z,"1")</f>
        <v>0</v>
      </c>
      <c r="W31">
        <f>COUNTIFS(Programme_List!$B:$B,Data_Output!$B31,Programme_List!$D:$D,Data_Output!W$2,Programme_List!$Z:$Z,"1")</f>
        <v>0</v>
      </c>
      <c r="X31">
        <f>COUNTIFS(Programme_List!$B:$B,Data_Output!$B31,Programme_List!$D:$D,Data_Output!X$2,Programme_List!$Z:$Z,"1")</f>
        <v>0</v>
      </c>
      <c r="Y31">
        <f>COUNTIFS(Programme_List!$B:$B,Data_Output!$B31,Programme_List!$D:$D,Data_Output!Y$2,Programme_List!$Z:$Z,"1")</f>
        <v>0</v>
      </c>
      <c r="Z31">
        <f>COUNTIFS(Programme_List!$B:$B,Data_Output!$B31,Programme_List!$D:$D,Data_Output!Z$2,Programme_List!$Z:$Z,"1")</f>
        <v>0</v>
      </c>
      <c r="AA31" s="111">
        <f>COUNTIFS(Programme_List!$B:$B,Data_Output!$B31,Programme_List!$D:$D,Data_Output!V$2,Programme_List!$AA:$AA,"1")</f>
        <v>0</v>
      </c>
      <c r="AB31">
        <f>COUNTIFS(Programme_List!$B:$B,Data_Output!$B31,Programme_List!$D:$D,Data_Output!W$2,Programme_List!$AA:$AA,"1")</f>
        <v>0</v>
      </c>
      <c r="AC31">
        <f>COUNTIFS(Programme_List!$B:$B,Data_Output!$B31,Programme_List!$D:$D,Data_Output!X$2,Programme_List!$AA:$AA,"1")</f>
        <v>0</v>
      </c>
      <c r="AD31">
        <f>COUNTIFS(Programme_List!$B:$B,Data_Output!$B31,Programme_List!$D:$D,Data_Output!Y$2,Programme_List!$AA:$AA,"1")</f>
        <v>0</v>
      </c>
      <c r="AE31" s="112">
        <f>COUNTIFS(Programme_List!$B:$B,Data_Output!$B31,Programme_List!$D:$D,Data_Output!Z$2,Programme_List!$AA:$AA,"1")</f>
        <v>0</v>
      </c>
      <c r="AF31">
        <f>COUNTIFS(Programme_List!$B:$B,Data_Output!$B31,Programme_List!$D:$D,Data_Output!AF$2,Programme_List!$AB:$AB,"1")</f>
        <v>0</v>
      </c>
      <c r="AG31">
        <f>COUNTIFS(Programme_List!$B:$B,Data_Output!$B31,Programme_List!$D:$D,Data_Output!AG$2,Programme_List!$AB:$AB,"1")</f>
        <v>0</v>
      </c>
      <c r="AH31">
        <f>COUNTIFS(Programme_List!$B:$B,Data_Output!$B31,Programme_List!$D:$D,Data_Output!AH$2,Programme_List!$AB:$AB,"1")</f>
        <v>0</v>
      </c>
      <c r="AI31">
        <f>COUNTIFS(Programme_List!$B:$B,Data_Output!$B31,Programme_List!$D:$D,Data_Output!AI$2,Programme_List!$AB:$AB,"1")</f>
        <v>0</v>
      </c>
      <c r="AJ31">
        <f>COUNTIFS(Programme_List!$B:$B,Data_Output!$B31,Programme_List!$D:$D,Data_Output!AJ$2,Programme_List!$AB:$AB,"1")</f>
        <v>0</v>
      </c>
      <c r="AK31" s="111">
        <f>SUMIF(Programme_List!$B:$B,Data_Output!$B31,Programme_List!F:F)</f>
        <v>0</v>
      </c>
      <c r="AL31">
        <f>SUMIF(Programme_List!$B:$B,Data_Output!$B31,Programme_List!G:G)</f>
        <v>0</v>
      </c>
      <c r="AM31">
        <f>SUMIF(Programme_List!$B:$B,Data_Output!$B31,Programme_List!H:H)</f>
        <v>0</v>
      </c>
      <c r="AN31">
        <f>SUMIF(Programme_List!$B:$B,Data_Output!$B31,Programme_List!I:I)</f>
        <v>0</v>
      </c>
      <c r="AO31">
        <f>SUMIF(Programme_List!$B:$B,Data_Output!$B31,Programme_List!J:J)</f>
        <v>0</v>
      </c>
      <c r="AP31">
        <f>SUMIF(Programme_List!$B:$B,Data_Output!$B31,Programme_List!K:K)</f>
        <v>0</v>
      </c>
      <c r="AQ31">
        <f>SUMIF(Programme_List!$B:$B,Data_Output!$B31,Programme_List!L:L)</f>
        <v>0</v>
      </c>
      <c r="AR31">
        <f>SUMIF(Programme_List!$B:$B,Data_Output!$B31,Programme_List!M:M)</f>
        <v>0</v>
      </c>
      <c r="AS31">
        <f>SUMIF(Programme_List!$B:$B,Data_Output!$B31,Programme_List!N:N)</f>
        <v>0</v>
      </c>
      <c r="AT31">
        <f>SUMIF(Programme_List!$B:$B,Data_Output!$B31,Programme_List!O:O)</f>
        <v>0</v>
      </c>
      <c r="AU31">
        <f>SUMIF(Programme_List!$B:$B,Data_Output!$B31,Programme_List!P:P)</f>
        <v>0</v>
      </c>
      <c r="AV31">
        <f>SUMIF(Programme_List!$B:$B,Data_Output!$B31,Programme_List!Q:Q)</f>
        <v>0</v>
      </c>
      <c r="AW31">
        <f>SUMIF(Programme_List!$B:$B,Data_Output!$B31,Programme_List!R:R)</f>
        <v>0</v>
      </c>
      <c r="AX31">
        <f>SUMIF(Programme_List!$B:$B,Data_Output!$B31,Programme_List!S:S)</f>
        <v>0</v>
      </c>
      <c r="AY31">
        <f>SUMIF(Programme_List!$B:$B,Data_Output!$B31,Programme_List!T:T)</f>
        <v>0</v>
      </c>
      <c r="AZ31">
        <f>SUMIF(Programme_List!$B:$B,Data_Output!$B31,Programme_List!U:U)</f>
        <v>0</v>
      </c>
      <c r="BA31">
        <f>SUMIF(Programme_List!$B:$B,Data_Output!$B31,Programme_List!V:V)</f>
        <v>0</v>
      </c>
      <c r="BB31">
        <f>SUMIF(Programme_List!$B:$B,Data_Output!$B31,Programme_List!W:W)</f>
        <v>0</v>
      </c>
      <c r="BC31">
        <f>SUMIF(Programme_List!$B:$B,Data_Output!$B31,Programme_List!X:X)</f>
        <v>0</v>
      </c>
      <c r="BD31" s="113">
        <f>COUNTIFS(Programme_List!$B:$B,Data_Output!$B31,Programme_List!$Y:$Y,"&gt;0")</f>
        <v>0</v>
      </c>
      <c r="BE31" s="34">
        <f>COUNTIFS(Programme_List!$B:$B,Data_Output!$B31,Programme_List!$Z:$Z,"1")</f>
        <v>0</v>
      </c>
      <c r="BF31" s="34">
        <f>COUNTIFS(Programme_List!$B:$B,Data_Output!$B31,Programme_List!$AA:$AA,"1")</f>
        <v>0</v>
      </c>
      <c r="BG31">
        <f>COUNTIFS(Programme_List!$B:$B,Data_Output!$B31,Programme_List!$AB:$AB,"1")</f>
        <v>0</v>
      </c>
    </row>
    <row r="32" spans="1:59" ht="14.5" x14ac:dyDescent="0.35">
      <c r="A32" t="s">
        <v>116</v>
      </c>
      <c r="B32" t="s">
        <v>88</v>
      </c>
      <c r="C32">
        <f t="shared" si="0"/>
        <v>0</v>
      </c>
      <c r="D32" s="110" t="e">
        <f t="shared" si="1"/>
        <v>#DIV/0!</v>
      </c>
      <c r="E32">
        <f t="shared" si="2"/>
        <v>0</v>
      </c>
      <c r="F32" s="110" t="e">
        <f t="shared" si="3"/>
        <v>#DIV/0!</v>
      </c>
      <c r="G32">
        <f t="shared" si="4"/>
        <v>0</v>
      </c>
      <c r="H32" s="110" t="e">
        <f t="shared" si="5"/>
        <v>#DIV/0!</v>
      </c>
      <c r="I32">
        <f t="shared" si="6"/>
        <v>0</v>
      </c>
      <c r="J32" s="110" t="e">
        <f t="shared" si="7"/>
        <v>#DIV/0!</v>
      </c>
      <c r="K32">
        <f t="shared" si="8"/>
        <v>0</v>
      </c>
      <c r="L32" s="31">
        <f>COUNTIFS(Programme_List!$B:$B,$B32,Programme_List!$D:$D,Data_Output!L$2)</f>
        <v>0</v>
      </c>
      <c r="M32" s="31">
        <f>COUNTIFS(Programme_List!$B:$B,$B32,Programme_List!$D:$D,Data_Output!M$2)</f>
        <v>0</v>
      </c>
      <c r="N32" s="31">
        <f>COUNTIFS(Programme_List!$B:$B,$B32,Programme_List!$D:$D,Data_Output!N$2)</f>
        <v>0</v>
      </c>
      <c r="O32" s="31">
        <f>COUNTIFS(Programme_List!$B:$B,$B32,Programme_List!$D:$D,Data_Output!O$2)</f>
        <v>0</v>
      </c>
      <c r="P32" s="31">
        <f>COUNTIFS(Programme_List!$B:$B,$B32,Programme_List!$D:$D,Data_Output!P$2)</f>
        <v>0</v>
      </c>
      <c r="Q32">
        <f>COUNTIFS(Programme_List!$B:$B,Data_Output!$B32,Programme_List!$D:$D,Data_Output!Q$2,Programme_List!$Y:$Y,"&gt;0")</f>
        <v>0</v>
      </c>
      <c r="R32">
        <f>COUNTIFS(Programme_List!$B:$B,Data_Output!$B32,Programme_List!$D:$D,Data_Output!R$2,Programme_List!$Y:$Y,"&gt;0")</f>
        <v>0</v>
      </c>
      <c r="S32">
        <f>COUNTIFS(Programme_List!$B:$B,Data_Output!$B32,Programme_List!$D:$D,Data_Output!S$2,Programme_List!$Y:$Y,"&gt;0")</f>
        <v>0</v>
      </c>
      <c r="T32">
        <f>COUNTIFS(Programme_List!$B:$B,Data_Output!$B32,Programme_List!$D:$D,Data_Output!T$2,Programme_List!$Y:$Y,"&gt;0")</f>
        <v>0</v>
      </c>
      <c r="U32">
        <f>COUNTIFS(Programme_List!$B:$B,Data_Output!$B32,Programme_List!$D:$D,Data_Output!U$2,Programme_List!$Y:$Y,"&gt;0")</f>
        <v>0</v>
      </c>
      <c r="V32" s="111">
        <f>COUNTIFS(Programme_List!$B:$B,Data_Output!$B32,Programme_List!$D:$D,Data_Output!V$2,Programme_List!$Z:$Z,"1")</f>
        <v>0</v>
      </c>
      <c r="W32">
        <f>COUNTIFS(Programme_List!$B:$B,Data_Output!$B32,Programme_List!$D:$D,Data_Output!W$2,Programme_List!$Z:$Z,"1")</f>
        <v>0</v>
      </c>
      <c r="X32">
        <f>COUNTIFS(Programme_List!$B:$B,Data_Output!$B32,Programme_List!$D:$D,Data_Output!X$2,Programme_List!$Z:$Z,"1")</f>
        <v>0</v>
      </c>
      <c r="Y32">
        <f>COUNTIFS(Programme_List!$B:$B,Data_Output!$B32,Programme_List!$D:$D,Data_Output!Y$2,Programme_List!$Z:$Z,"1")</f>
        <v>0</v>
      </c>
      <c r="Z32">
        <f>COUNTIFS(Programme_List!$B:$B,Data_Output!$B32,Programme_List!$D:$D,Data_Output!Z$2,Programme_List!$Z:$Z,"1")</f>
        <v>0</v>
      </c>
      <c r="AA32" s="111">
        <f>COUNTIFS(Programme_List!$B:$B,Data_Output!$B32,Programme_List!$D:$D,Data_Output!V$2,Programme_List!$AA:$AA,"1")</f>
        <v>0</v>
      </c>
      <c r="AB32">
        <f>COUNTIFS(Programme_List!$B:$B,Data_Output!$B32,Programme_List!$D:$D,Data_Output!W$2,Programme_List!$AA:$AA,"1")</f>
        <v>0</v>
      </c>
      <c r="AC32">
        <f>COUNTIFS(Programme_List!$B:$B,Data_Output!$B32,Programme_List!$D:$D,Data_Output!X$2,Programme_List!$AA:$AA,"1")</f>
        <v>0</v>
      </c>
      <c r="AD32">
        <f>COUNTIFS(Programme_List!$B:$B,Data_Output!$B32,Programme_List!$D:$D,Data_Output!Y$2,Programme_List!$AA:$AA,"1")</f>
        <v>0</v>
      </c>
      <c r="AE32" s="112">
        <f>COUNTIFS(Programme_List!$B:$B,Data_Output!$B32,Programme_List!$D:$D,Data_Output!Z$2,Programme_List!$AA:$AA,"1")</f>
        <v>0</v>
      </c>
      <c r="AF32">
        <f>COUNTIFS(Programme_List!$B:$B,Data_Output!$B32,Programme_List!$D:$D,Data_Output!AF$2,Programme_List!$AB:$AB,"1")</f>
        <v>0</v>
      </c>
      <c r="AG32">
        <f>COUNTIFS(Programme_List!$B:$B,Data_Output!$B32,Programme_List!$D:$D,Data_Output!AG$2,Programme_List!$AB:$AB,"1")</f>
        <v>0</v>
      </c>
      <c r="AH32">
        <f>COUNTIFS(Programme_List!$B:$B,Data_Output!$B32,Programme_List!$D:$D,Data_Output!AH$2,Programme_List!$AB:$AB,"1")</f>
        <v>0</v>
      </c>
      <c r="AI32">
        <f>COUNTIFS(Programme_List!$B:$B,Data_Output!$B32,Programme_List!$D:$D,Data_Output!AI$2,Programme_List!$AB:$AB,"1")</f>
        <v>0</v>
      </c>
      <c r="AJ32">
        <f>COUNTIFS(Programme_List!$B:$B,Data_Output!$B32,Programme_List!$D:$D,Data_Output!AJ$2,Programme_List!$AB:$AB,"1")</f>
        <v>0</v>
      </c>
      <c r="AK32" s="111">
        <f>SUMIF(Programme_List!$B:$B,Data_Output!$B32,Programme_List!F:F)</f>
        <v>0</v>
      </c>
      <c r="AL32">
        <f>SUMIF(Programme_List!$B:$B,Data_Output!$B32,Programme_List!G:G)</f>
        <v>0</v>
      </c>
      <c r="AM32">
        <f>SUMIF(Programme_List!$B:$B,Data_Output!$B32,Programme_List!H:H)</f>
        <v>0</v>
      </c>
      <c r="AN32">
        <f>SUMIF(Programme_List!$B:$B,Data_Output!$B32,Programme_List!I:I)</f>
        <v>0</v>
      </c>
      <c r="AO32">
        <f>SUMIF(Programme_List!$B:$B,Data_Output!$B32,Programme_List!J:J)</f>
        <v>0</v>
      </c>
      <c r="AP32">
        <f>SUMIF(Programme_List!$B:$B,Data_Output!$B32,Programme_List!K:K)</f>
        <v>0</v>
      </c>
      <c r="AQ32">
        <f>SUMIF(Programme_List!$B:$B,Data_Output!$B32,Programme_List!L:L)</f>
        <v>0</v>
      </c>
      <c r="AR32">
        <f>SUMIF(Programme_List!$B:$B,Data_Output!$B32,Programme_List!M:M)</f>
        <v>0</v>
      </c>
      <c r="AS32">
        <f>SUMIF(Programme_List!$B:$B,Data_Output!$B32,Programme_List!N:N)</f>
        <v>0</v>
      </c>
      <c r="AT32">
        <f>SUMIF(Programme_List!$B:$B,Data_Output!$B32,Programme_List!O:O)</f>
        <v>0</v>
      </c>
      <c r="AU32">
        <f>SUMIF(Programme_List!$B:$B,Data_Output!$B32,Programme_List!P:P)</f>
        <v>0</v>
      </c>
      <c r="AV32">
        <f>SUMIF(Programme_List!$B:$B,Data_Output!$B32,Programme_List!Q:Q)</f>
        <v>0</v>
      </c>
      <c r="AW32">
        <f>SUMIF(Programme_List!$B:$B,Data_Output!$B32,Programme_List!R:R)</f>
        <v>0</v>
      </c>
      <c r="AX32">
        <f>SUMIF(Programme_List!$B:$B,Data_Output!$B32,Programme_List!S:S)</f>
        <v>0</v>
      </c>
      <c r="AY32">
        <f>SUMIF(Programme_List!$B:$B,Data_Output!$B32,Programme_List!T:T)</f>
        <v>0</v>
      </c>
      <c r="AZ32">
        <f>SUMIF(Programme_List!$B:$B,Data_Output!$B32,Programme_List!U:U)</f>
        <v>0</v>
      </c>
      <c r="BA32">
        <f>SUMIF(Programme_List!$B:$B,Data_Output!$B32,Programme_List!V:V)</f>
        <v>0</v>
      </c>
      <c r="BB32">
        <f>SUMIF(Programme_List!$B:$B,Data_Output!$B32,Programme_List!W:W)</f>
        <v>0</v>
      </c>
      <c r="BC32">
        <f>SUMIF(Programme_List!$B:$B,Data_Output!$B32,Programme_List!X:X)</f>
        <v>0</v>
      </c>
      <c r="BD32" s="113">
        <f>COUNTIFS(Programme_List!$B:$B,Data_Output!$B32,Programme_List!$Y:$Y,"&gt;0")</f>
        <v>0</v>
      </c>
      <c r="BE32" s="34">
        <f>COUNTIFS(Programme_List!$B:$B,Data_Output!$B32,Programme_List!$Z:$Z,"1")</f>
        <v>0</v>
      </c>
      <c r="BF32" s="34">
        <f>COUNTIFS(Programme_List!$B:$B,Data_Output!$B32,Programme_List!$AA:$AA,"1")</f>
        <v>0</v>
      </c>
      <c r="BG32">
        <f>COUNTIFS(Programme_List!$B:$B,Data_Output!$B32,Programme_List!$AB:$AB,"1")</f>
        <v>0</v>
      </c>
    </row>
    <row r="33" spans="1:59" ht="14.5" x14ac:dyDescent="0.35">
      <c r="A33" t="s">
        <v>116</v>
      </c>
      <c r="B33" t="s">
        <v>88</v>
      </c>
      <c r="C33">
        <f t="shared" si="0"/>
        <v>0</v>
      </c>
      <c r="D33" s="110" t="e">
        <f t="shared" si="1"/>
        <v>#DIV/0!</v>
      </c>
      <c r="E33">
        <f t="shared" si="2"/>
        <v>0</v>
      </c>
      <c r="F33" s="110" t="e">
        <f t="shared" si="3"/>
        <v>#DIV/0!</v>
      </c>
      <c r="G33">
        <f t="shared" si="4"/>
        <v>0</v>
      </c>
      <c r="H33" s="110" t="e">
        <f t="shared" si="5"/>
        <v>#DIV/0!</v>
      </c>
      <c r="I33">
        <f t="shared" si="6"/>
        <v>0</v>
      </c>
      <c r="J33" s="110" t="e">
        <f t="shared" si="7"/>
        <v>#DIV/0!</v>
      </c>
      <c r="K33">
        <f t="shared" si="8"/>
        <v>0</v>
      </c>
      <c r="L33" s="31">
        <f>COUNTIFS(Programme_List!$B:$B,$B33,Programme_List!$D:$D,Data_Output!L$2)</f>
        <v>0</v>
      </c>
      <c r="M33" s="31">
        <f>COUNTIFS(Programme_List!$B:$B,$B33,Programme_List!$D:$D,Data_Output!M$2)</f>
        <v>0</v>
      </c>
      <c r="N33" s="31">
        <f>COUNTIFS(Programme_List!$B:$B,$B33,Programme_List!$D:$D,Data_Output!N$2)</f>
        <v>0</v>
      </c>
      <c r="O33" s="31">
        <f>COUNTIFS(Programme_List!$B:$B,$B33,Programme_List!$D:$D,Data_Output!O$2)</f>
        <v>0</v>
      </c>
      <c r="P33" s="31">
        <f>COUNTIFS(Programme_List!$B:$B,$B33,Programme_List!$D:$D,Data_Output!P$2)</f>
        <v>0</v>
      </c>
      <c r="Q33">
        <f>COUNTIFS(Programme_List!$B:$B,Data_Output!$B33,Programme_List!$D:$D,Data_Output!Q$2,Programme_List!$Y:$Y,"&gt;0")</f>
        <v>0</v>
      </c>
      <c r="R33">
        <f>COUNTIFS(Programme_List!$B:$B,Data_Output!$B33,Programme_List!$D:$D,Data_Output!R$2,Programme_List!$Y:$Y,"&gt;0")</f>
        <v>0</v>
      </c>
      <c r="S33">
        <f>COUNTIFS(Programme_List!$B:$B,Data_Output!$B33,Programme_List!$D:$D,Data_Output!S$2,Programme_List!$Y:$Y,"&gt;0")</f>
        <v>0</v>
      </c>
      <c r="T33">
        <f>COUNTIFS(Programme_List!$B:$B,Data_Output!$B33,Programme_List!$D:$D,Data_Output!T$2,Programme_List!$Y:$Y,"&gt;0")</f>
        <v>0</v>
      </c>
      <c r="U33">
        <f>COUNTIFS(Programme_List!$B:$B,Data_Output!$B33,Programme_List!$D:$D,Data_Output!U$2,Programme_List!$Y:$Y,"&gt;0")</f>
        <v>0</v>
      </c>
      <c r="V33" s="111">
        <f>COUNTIFS(Programme_List!$B:$B,Data_Output!$B33,Programme_List!$D:$D,Data_Output!V$2,Programme_List!$Z:$Z,"1")</f>
        <v>0</v>
      </c>
      <c r="W33">
        <f>COUNTIFS(Programme_List!$B:$B,Data_Output!$B33,Programme_List!$D:$D,Data_Output!W$2,Programme_List!$Z:$Z,"1")</f>
        <v>0</v>
      </c>
      <c r="X33">
        <f>COUNTIFS(Programme_List!$B:$B,Data_Output!$B33,Programme_List!$D:$D,Data_Output!X$2,Programme_List!$Z:$Z,"1")</f>
        <v>0</v>
      </c>
      <c r="Y33">
        <f>COUNTIFS(Programme_List!$B:$B,Data_Output!$B33,Programme_List!$D:$D,Data_Output!Y$2,Programme_List!$Z:$Z,"1")</f>
        <v>0</v>
      </c>
      <c r="Z33">
        <f>COUNTIFS(Programme_List!$B:$B,Data_Output!$B33,Programme_List!$D:$D,Data_Output!Z$2,Programme_List!$Z:$Z,"1")</f>
        <v>0</v>
      </c>
      <c r="AA33" s="111">
        <f>COUNTIFS(Programme_List!$B:$B,Data_Output!$B33,Programme_List!$D:$D,Data_Output!V$2,Programme_List!$AA:$AA,"1")</f>
        <v>0</v>
      </c>
      <c r="AB33">
        <f>COUNTIFS(Programme_List!$B:$B,Data_Output!$B33,Programme_List!$D:$D,Data_Output!W$2,Programme_List!$AA:$AA,"1")</f>
        <v>0</v>
      </c>
      <c r="AC33">
        <f>COUNTIFS(Programme_List!$B:$B,Data_Output!$B33,Programme_List!$D:$D,Data_Output!X$2,Programme_List!$AA:$AA,"1")</f>
        <v>0</v>
      </c>
      <c r="AD33">
        <f>COUNTIFS(Programme_List!$B:$B,Data_Output!$B33,Programme_List!$D:$D,Data_Output!Y$2,Programme_List!$AA:$AA,"1")</f>
        <v>0</v>
      </c>
      <c r="AE33" s="112">
        <f>COUNTIFS(Programme_List!$B:$B,Data_Output!$B33,Programme_List!$D:$D,Data_Output!Z$2,Programme_List!$AA:$AA,"1")</f>
        <v>0</v>
      </c>
      <c r="AF33">
        <f>COUNTIFS(Programme_List!$B:$B,Data_Output!$B33,Programme_List!$D:$D,Data_Output!AF$2,Programme_List!$AB:$AB,"1")</f>
        <v>0</v>
      </c>
      <c r="AG33">
        <f>COUNTIFS(Programme_List!$B:$B,Data_Output!$B33,Programme_List!$D:$D,Data_Output!AG$2,Programme_List!$AB:$AB,"1")</f>
        <v>0</v>
      </c>
      <c r="AH33">
        <f>COUNTIFS(Programme_List!$B:$B,Data_Output!$B33,Programme_List!$D:$D,Data_Output!AH$2,Programme_List!$AB:$AB,"1")</f>
        <v>0</v>
      </c>
      <c r="AI33">
        <f>COUNTIFS(Programme_List!$B:$B,Data_Output!$B33,Programme_List!$D:$D,Data_Output!AI$2,Programme_List!$AB:$AB,"1")</f>
        <v>0</v>
      </c>
      <c r="AJ33">
        <f>COUNTIFS(Programme_List!$B:$B,Data_Output!$B33,Programme_List!$D:$D,Data_Output!AJ$2,Programme_List!$AB:$AB,"1")</f>
        <v>0</v>
      </c>
      <c r="AK33" s="111">
        <f>SUMIF(Programme_List!$B:$B,Data_Output!$B33,Programme_List!F:F)</f>
        <v>0</v>
      </c>
      <c r="AL33">
        <f>SUMIF(Programme_List!$B:$B,Data_Output!$B33,Programme_List!G:G)</f>
        <v>0</v>
      </c>
      <c r="AM33">
        <f>SUMIF(Programme_List!$B:$B,Data_Output!$B33,Programme_List!H:H)</f>
        <v>0</v>
      </c>
      <c r="AN33">
        <f>SUMIF(Programme_List!$B:$B,Data_Output!$B33,Programme_List!I:I)</f>
        <v>0</v>
      </c>
      <c r="AO33">
        <f>SUMIF(Programme_List!$B:$B,Data_Output!$B33,Programme_List!J:J)</f>
        <v>0</v>
      </c>
      <c r="AP33">
        <f>SUMIF(Programme_List!$B:$B,Data_Output!$B33,Programme_List!K:K)</f>
        <v>0</v>
      </c>
      <c r="AQ33">
        <f>SUMIF(Programme_List!$B:$B,Data_Output!$B33,Programme_List!L:L)</f>
        <v>0</v>
      </c>
      <c r="AR33">
        <f>SUMIF(Programme_List!$B:$B,Data_Output!$B33,Programme_List!M:M)</f>
        <v>0</v>
      </c>
      <c r="AS33">
        <f>SUMIF(Programme_List!$B:$B,Data_Output!$B33,Programme_List!N:N)</f>
        <v>0</v>
      </c>
      <c r="AT33">
        <f>SUMIF(Programme_List!$B:$B,Data_Output!$B33,Programme_List!O:O)</f>
        <v>0</v>
      </c>
      <c r="AU33">
        <f>SUMIF(Programme_List!$B:$B,Data_Output!$B33,Programme_List!P:P)</f>
        <v>0</v>
      </c>
      <c r="AV33">
        <f>SUMIF(Programme_List!$B:$B,Data_Output!$B33,Programme_List!Q:Q)</f>
        <v>0</v>
      </c>
      <c r="AW33">
        <f>SUMIF(Programme_List!$B:$B,Data_Output!$B33,Programme_List!R:R)</f>
        <v>0</v>
      </c>
      <c r="AX33">
        <f>SUMIF(Programme_List!$B:$B,Data_Output!$B33,Programme_List!S:S)</f>
        <v>0</v>
      </c>
      <c r="AY33">
        <f>SUMIF(Programme_List!$B:$B,Data_Output!$B33,Programme_List!T:T)</f>
        <v>0</v>
      </c>
      <c r="AZ33">
        <f>SUMIF(Programme_List!$B:$B,Data_Output!$B33,Programme_List!U:U)</f>
        <v>0</v>
      </c>
      <c r="BA33">
        <f>SUMIF(Programme_List!$B:$B,Data_Output!$B33,Programme_List!V:V)</f>
        <v>0</v>
      </c>
      <c r="BB33">
        <f>SUMIF(Programme_List!$B:$B,Data_Output!$B33,Programme_List!W:W)</f>
        <v>0</v>
      </c>
      <c r="BC33">
        <f>SUMIF(Programme_List!$B:$B,Data_Output!$B33,Programme_List!X:X)</f>
        <v>0</v>
      </c>
      <c r="BD33" s="113">
        <f>COUNTIFS(Programme_List!$B:$B,Data_Output!$B33,Programme_List!$Y:$Y,"&gt;0")</f>
        <v>0</v>
      </c>
      <c r="BE33" s="34">
        <f>COUNTIFS(Programme_List!$B:$B,Data_Output!$B33,Programme_List!$Z:$Z,"1")</f>
        <v>0</v>
      </c>
      <c r="BF33" s="34">
        <f>COUNTIFS(Programme_List!$B:$B,Data_Output!$B33,Programme_List!$AA:$AA,"1")</f>
        <v>0</v>
      </c>
      <c r="BG33">
        <f>COUNTIFS(Programme_List!$B:$B,Data_Output!$B33,Programme_List!$AB:$AB,"1")</f>
        <v>0</v>
      </c>
    </row>
    <row r="34" spans="1:59" ht="14.5" x14ac:dyDescent="0.35">
      <c r="A34" t="s">
        <v>116</v>
      </c>
      <c r="B34" t="s">
        <v>88</v>
      </c>
      <c r="C34">
        <f t="shared" si="0"/>
        <v>0</v>
      </c>
      <c r="D34" s="110" t="e">
        <f t="shared" si="1"/>
        <v>#DIV/0!</v>
      </c>
      <c r="E34">
        <f t="shared" si="2"/>
        <v>0</v>
      </c>
      <c r="F34" s="110" t="e">
        <f t="shared" si="3"/>
        <v>#DIV/0!</v>
      </c>
      <c r="G34">
        <f t="shared" si="4"/>
        <v>0</v>
      </c>
      <c r="H34" s="110" t="e">
        <f t="shared" si="5"/>
        <v>#DIV/0!</v>
      </c>
      <c r="I34">
        <f t="shared" si="6"/>
        <v>0</v>
      </c>
      <c r="J34" s="110" t="e">
        <f t="shared" si="7"/>
        <v>#DIV/0!</v>
      </c>
      <c r="K34">
        <f t="shared" si="8"/>
        <v>0</v>
      </c>
      <c r="L34" s="31">
        <f>COUNTIFS(Programme_List!$B:$B,$B34,Programme_List!$D:$D,Data_Output!L$2)</f>
        <v>0</v>
      </c>
      <c r="M34" s="31">
        <f>COUNTIFS(Programme_List!$B:$B,$B34,Programme_List!$D:$D,Data_Output!M$2)</f>
        <v>0</v>
      </c>
      <c r="N34" s="31">
        <f>COUNTIFS(Programme_List!$B:$B,$B34,Programme_List!$D:$D,Data_Output!N$2)</f>
        <v>0</v>
      </c>
      <c r="O34" s="31">
        <f>COUNTIFS(Programme_List!$B:$B,$B34,Programme_List!$D:$D,Data_Output!O$2)</f>
        <v>0</v>
      </c>
      <c r="P34" s="31">
        <f>COUNTIFS(Programme_List!$B:$B,$B34,Programme_List!$D:$D,Data_Output!P$2)</f>
        <v>0</v>
      </c>
      <c r="Q34">
        <f>COUNTIFS(Programme_List!$B:$B,Data_Output!$B34,Programme_List!$D:$D,Data_Output!Q$2,Programme_List!$Y:$Y,"&gt;0")</f>
        <v>0</v>
      </c>
      <c r="R34">
        <f>COUNTIFS(Programme_List!$B:$B,Data_Output!$B34,Programme_List!$D:$D,Data_Output!R$2,Programme_List!$Y:$Y,"&gt;0")</f>
        <v>0</v>
      </c>
      <c r="S34">
        <f>COUNTIFS(Programme_List!$B:$B,Data_Output!$B34,Programme_List!$D:$D,Data_Output!S$2,Programme_List!$Y:$Y,"&gt;0")</f>
        <v>0</v>
      </c>
      <c r="T34">
        <f>COUNTIFS(Programme_List!$B:$B,Data_Output!$B34,Programme_List!$D:$D,Data_Output!T$2,Programme_List!$Y:$Y,"&gt;0")</f>
        <v>0</v>
      </c>
      <c r="U34">
        <f>COUNTIFS(Programme_List!$B:$B,Data_Output!$B34,Programme_List!$D:$D,Data_Output!U$2,Programme_List!$Y:$Y,"&gt;0")</f>
        <v>0</v>
      </c>
      <c r="V34" s="111">
        <f>COUNTIFS(Programme_List!$B:$B,Data_Output!$B34,Programme_List!$D:$D,Data_Output!V$2,Programme_List!$Z:$Z,"1")</f>
        <v>0</v>
      </c>
      <c r="W34">
        <f>COUNTIFS(Programme_List!$B:$B,Data_Output!$B34,Programme_List!$D:$D,Data_Output!W$2,Programme_List!$Z:$Z,"1")</f>
        <v>0</v>
      </c>
      <c r="X34">
        <f>COUNTIFS(Programme_List!$B:$B,Data_Output!$B34,Programme_List!$D:$D,Data_Output!X$2,Programme_List!$Z:$Z,"1")</f>
        <v>0</v>
      </c>
      <c r="Y34">
        <f>COUNTIFS(Programme_List!$B:$B,Data_Output!$B34,Programme_List!$D:$D,Data_Output!Y$2,Programme_List!$Z:$Z,"1")</f>
        <v>0</v>
      </c>
      <c r="Z34">
        <f>COUNTIFS(Programme_List!$B:$B,Data_Output!$B34,Programme_List!$D:$D,Data_Output!Z$2,Programme_List!$Z:$Z,"1")</f>
        <v>0</v>
      </c>
      <c r="AA34" s="111">
        <f>COUNTIFS(Programme_List!$B:$B,Data_Output!$B34,Programme_List!$D:$D,Data_Output!V$2,Programme_List!$AA:$AA,"1")</f>
        <v>0</v>
      </c>
      <c r="AB34">
        <f>COUNTIFS(Programme_List!$B:$B,Data_Output!$B34,Programme_List!$D:$D,Data_Output!W$2,Programme_List!$AA:$AA,"1")</f>
        <v>0</v>
      </c>
      <c r="AC34">
        <f>COUNTIFS(Programme_List!$B:$B,Data_Output!$B34,Programme_List!$D:$D,Data_Output!X$2,Programme_List!$AA:$AA,"1")</f>
        <v>0</v>
      </c>
      <c r="AD34">
        <f>COUNTIFS(Programme_List!$B:$B,Data_Output!$B34,Programme_List!$D:$D,Data_Output!Y$2,Programme_List!$AA:$AA,"1")</f>
        <v>0</v>
      </c>
      <c r="AE34" s="112">
        <f>COUNTIFS(Programme_List!$B:$B,Data_Output!$B34,Programme_List!$D:$D,Data_Output!Z$2,Programme_List!$AA:$AA,"1")</f>
        <v>0</v>
      </c>
      <c r="AF34">
        <f>COUNTIFS(Programme_List!$B:$B,Data_Output!$B34,Programme_List!$D:$D,Data_Output!AF$2,Programme_List!$AB:$AB,"1")</f>
        <v>0</v>
      </c>
      <c r="AG34">
        <f>COUNTIFS(Programme_List!$B:$B,Data_Output!$B34,Programme_List!$D:$D,Data_Output!AG$2,Programme_List!$AB:$AB,"1")</f>
        <v>0</v>
      </c>
      <c r="AH34">
        <f>COUNTIFS(Programme_List!$B:$B,Data_Output!$B34,Programme_List!$D:$D,Data_Output!AH$2,Programme_List!$AB:$AB,"1")</f>
        <v>0</v>
      </c>
      <c r="AI34">
        <f>COUNTIFS(Programme_List!$B:$B,Data_Output!$B34,Programme_List!$D:$D,Data_Output!AI$2,Programme_List!$AB:$AB,"1")</f>
        <v>0</v>
      </c>
      <c r="AJ34">
        <f>COUNTIFS(Programme_List!$B:$B,Data_Output!$B34,Programme_List!$D:$D,Data_Output!AJ$2,Programme_List!$AB:$AB,"1")</f>
        <v>0</v>
      </c>
      <c r="AK34" s="111">
        <f>SUMIF(Programme_List!$B:$B,Data_Output!$B34,Programme_List!F:F)</f>
        <v>0</v>
      </c>
      <c r="AL34">
        <f>SUMIF(Programme_List!$B:$B,Data_Output!$B34,Programme_List!G:G)</f>
        <v>0</v>
      </c>
      <c r="AM34">
        <f>SUMIF(Programme_List!$B:$B,Data_Output!$B34,Programme_List!H:H)</f>
        <v>0</v>
      </c>
      <c r="AN34">
        <f>SUMIF(Programme_List!$B:$B,Data_Output!$B34,Programme_List!I:I)</f>
        <v>0</v>
      </c>
      <c r="AO34">
        <f>SUMIF(Programme_List!$B:$B,Data_Output!$B34,Programme_List!J:J)</f>
        <v>0</v>
      </c>
      <c r="AP34">
        <f>SUMIF(Programme_List!$B:$B,Data_Output!$B34,Programme_List!K:K)</f>
        <v>0</v>
      </c>
      <c r="AQ34">
        <f>SUMIF(Programme_List!$B:$B,Data_Output!$B34,Programme_List!L:L)</f>
        <v>0</v>
      </c>
      <c r="AR34">
        <f>SUMIF(Programme_List!$B:$B,Data_Output!$B34,Programme_List!M:M)</f>
        <v>0</v>
      </c>
      <c r="AS34">
        <f>SUMIF(Programme_List!$B:$B,Data_Output!$B34,Programme_List!N:N)</f>
        <v>0</v>
      </c>
      <c r="AT34">
        <f>SUMIF(Programme_List!$B:$B,Data_Output!$B34,Programme_List!O:O)</f>
        <v>0</v>
      </c>
      <c r="AU34">
        <f>SUMIF(Programme_List!$B:$B,Data_Output!$B34,Programme_List!P:P)</f>
        <v>0</v>
      </c>
      <c r="AV34">
        <f>SUMIF(Programme_List!$B:$B,Data_Output!$B34,Programme_List!Q:Q)</f>
        <v>0</v>
      </c>
      <c r="AW34">
        <f>SUMIF(Programme_List!$B:$B,Data_Output!$B34,Programme_List!R:R)</f>
        <v>0</v>
      </c>
      <c r="AX34">
        <f>SUMIF(Programme_List!$B:$B,Data_Output!$B34,Programme_List!S:S)</f>
        <v>0</v>
      </c>
      <c r="AY34">
        <f>SUMIF(Programme_List!$B:$B,Data_Output!$B34,Programme_List!T:T)</f>
        <v>0</v>
      </c>
      <c r="AZ34">
        <f>SUMIF(Programme_List!$B:$B,Data_Output!$B34,Programme_List!U:U)</f>
        <v>0</v>
      </c>
      <c r="BA34">
        <f>SUMIF(Programme_List!$B:$B,Data_Output!$B34,Programme_List!V:V)</f>
        <v>0</v>
      </c>
      <c r="BB34">
        <f>SUMIF(Programme_List!$B:$B,Data_Output!$B34,Programme_List!W:W)</f>
        <v>0</v>
      </c>
      <c r="BC34">
        <f>SUMIF(Programme_List!$B:$B,Data_Output!$B34,Programme_List!X:X)</f>
        <v>0</v>
      </c>
      <c r="BD34" s="113">
        <f>COUNTIFS(Programme_List!$B:$B,Data_Output!$B34,Programme_List!$Y:$Y,"&gt;0")</f>
        <v>0</v>
      </c>
      <c r="BE34" s="34">
        <f>COUNTIFS(Programme_List!$B:$B,Data_Output!$B34,Programme_List!$Z:$Z,"1")</f>
        <v>0</v>
      </c>
      <c r="BF34" s="34">
        <f>COUNTIFS(Programme_List!$B:$B,Data_Output!$B34,Programme_List!$AA:$AA,"1")</f>
        <v>0</v>
      </c>
      <c r="BG34">
        <f>COUNTIFS(Programme_List!$B:$B,Data_Output!$B34,Programme_List!$AB:$AB,"1")</f>
        <v>0</v>
      </c>
    </row>
    <row r="35" spans="1:59" ht="14.5" x14ac:dyDescent="0.35">
      <c r="A35" t="s">
        <v>116</v>
      </c>
      <c r="B35" t="s">
        <v>88</v>
      </c>
      <c r="C35">
        <f t="shared" si="0"/>
        <v>0</v>
      </c>
      <c r="D35" s="110" t="e">
        <f t="shared" si="1"/>
        <v>#DIV/0!</v>
      </c>
      <c r="E35">
        <f t="shared" si="2"/>
        <v>0</v>
      </c>
      <c r="F35" s="110" t="e">
        <f t="shared" si="3"/>
        <v>#DIV/0!</v>
      </c>
      <c r="G35">
        <f t="shared" si="4"/>
        <v>0</v>
      </c>
      <c r="H35" s="110" t="e">
        <f t="shared" si="5"/>
        <v>#DIV/0!</v>
      </c>
      <c r="I35">
        <f t="shared" si="6"/>
        <v>0</v>
      </c>
      <c r="J35" s="110" t="e">
        <f t="shared" si="7"/>
        <v>#DIV/0!</v>
      </c>
      <c r="K35">
        <f t="shared" si="8"/>
        <v>0</v>
      </c>
      <c r="L35" s="31">
        <f>COUNTIFS(Programme_List!$B:$B,$B35,Programme_List!$D:$D,Data_Output!L$2)</f>
        <v>0</v>
      </c>
      <c r="M35" s="31">
        <f>COUNTIFS(Programme_List!$B:$B,$B35,Programme_List!$D:$D,Data_Output!M$2)</f>
        <v>0</v>
      </c>
      <c r="N35" s="31">
        <f>COUNTIFS(Programme_List!$B:$B,$B35,Programme_List!$D:$D,Data_Output!N$2)</f>
        <v>0</v>
      </c>
      <c r="O35" s="31">
        <f>COUNTIFS(Programme_List!$B:$B,$B35,Programme_List!$D:$D,Data_Output!O$2)</f>
        <v>0</v>
      </c>
      <c r="P35" s="31">
        <f>COUNTIFS(Programme_List!$B:$B,$B35,Programme_List!$D:$D,Data_Output!P$2)</f>
        <v>0</v>
      </c>
      <c r="Q35">
        <f>COUNTIFS(Programme_List!$B:$B,Data_Output!$B35,Programme_List!$D:$D,Data_Output!Q$2,Programme_List!$Y:$Y,"&gt;0")</f>
        <v>0</v>
      </c>
      <c r="R35">
        <f>COUNTIFS(Programme_List!$B:$B,Data_Output!$B35,Programme_List!$D:$D,Data_Output!R$2,Programme_List!$Y:$Y,"&gt;0")</f>
        <v>0</v>
      </c>
      <c r="S35">
        <f>COUNTIFS(Programme_List!$B:$B,Data_Output!$B35,Programme_List!$D:$D,Data_Output!S$2,Programme_List!$Y:$Y,"&gt;0")</f>
        <v>0</v>
      </c>
      <c r="T35">
        <f>COUNTIFS(Programme_List!$B:$B,Data_Output!$B35,Programme_List!$D:$D,Data_Output!T$2,Programme_List!$Y:$Y,"&gt;0")</f>
        <v>0</v>
      </c>
      <c r="U35">
        <f>COUNTIFS(Programme_List!$B:$B,Data_Output!$B35,Programme_List!$D:$D,Data_Output!U$2,Programme_List!$Y:$Y,"&gt;0")</f>
        <v>0</v>
      </c>
      <c r="V35" s="111">
        <f>COUNTIFS(Programme_List!$B:$B,Data_Output!$B35,Programme_List!$D:$D,Data_Output!V$2,Programme_List!$Z:$Z,"1")</f>
        <v>0</v>
      </c>
      <c r="W35">
        <f>COUNTIFS(Programme_List!$B:$B,Data_Output!$B35,Programme_List!$D:$D,Data_Output!W$2,Programme_List!$Z:$Z,"1")</f>
        <v>0</v>
      </c>
      <c r="X35">
        <f>COUNTIFS(Programme_List!$B:$B,Data_Output!$B35,Programme_List!$D:$D,Data_Output!X$2,Programme_List!$Z:$Z,"1")</f>
        <v>0</v>
      </c>
      <c r="Y35">
        <f>COUNTIFS(Programme_List!$B:$B,Data_Output!$B35,Programme_List!$D:$D,Data_Output!Y$2,Programme_List!$Z:$Z,"1")</f>
        <v>0</v>
      </c>
      <c r="Z35">
        <f>COUNTIFS(Programme_List!$B:$B,Data_Output!$B35,Programme_List!$D:$D,Data_Output!Z$2,Programme_List!$Z:$Z,"1")</f>
        <v>0</v>
      </c>
      <c r="AA35" s="111">
        <f>COUNTIFS(Programme_List!$B:$B,Data_Output!$B35,Programme_List!$D:$D,Data_Output!V$2,Programme_List!$AA:$AA,"1")</f>
        <v>0</v>
      </c>
      <c r="AB35">
        <f>COUNTIFS(Programme_List!$B:$B,Data_Output!$B35,Programme_List!$D:$D,Data_Output!W$2,Programme_List!$AA:$AA,"1")</f>
        <v>0</v>
      </c>
      <c r="AC35">
        <f>COUNTIFS(Programme_List!$B:$B,Data_Output!$B35,Programme_List!$D:$D,Data_Output!X$2,Programme_List!$AA:$AA,"1")</f>
        <v>0</v>
      </c>
      <c r="AD35">
        <f>COUNTIFS(Programme_List!$B:$B,Data_Output!$B35,Programme_List!$D:$D,Data_Output!Y$2,Programme_List!$AA:$AA,"1")</f>
        <v>0</v>
      </c>
      <c r="AE35" s="112">
        <f>COUNTIFS(Programme_List!$B:$B,Data_Output!$B35,Programme_List!$D:$D,Data_Output!Z$2,Programme_List!$AA:$AA,"1")</f>
        <v>0</v>
      </c>
      <c r="AF35">
        <f>COUNTIFS(Programme_List!$B:$B,Data_Output!$B35,Programme_List!$D:$D,Data_Output!AF$2,Programme_List!$AB:$AB,"1")</f>
        <v>0</v>
      </c>
      <c r="AG35">
        <f>COUNTIFS(Programme_List!$B:$B,Data_Output!$B35,Programme_List!$D:$D,Data_Output!AG$2,Programme_List!$AB:$AB,"1")</f>
        <v>0</v>
      </c>
      <c r="AH35">
        <f>COUNTIFS(Programme_List!$B:$B,Data_Output!$B35,Programme_List!$D:$D,Data_Output!AH$2,Programme_List!$AB:$AB,"1")</f>
        <v>0</v>
      </c>
      <c r="AI35">
        <f>COUNTIFS(Programme_List!$B:$B,Data_Output!$B35,Programme_List!$D:$D,Data_Output!AI$2,Programme_List!$AB:$AB,"1")</f>
        <v>0</v>
      </c>
      <c r="AJ35">
        <f>COUNTIFS(Programme_List!$B:$B,Data_Output!$B35,Programme_List!$D:$D,Data_Output!AJ$2,Programme_List!$AB:$AB,"1")</f>
        <v>0</v>
      </c>
      <c r="AK35" s="111">
        <f>SUMIF(Programme_List!$B:$B,Data_Output!$B35,Programme_List!F:F)</f>
        <v>0</v>
      </c>
      <c r="AL35">
        <f>SUMIF(Programme_List!$B:$B,Data_Output!$B35,Programme_List!G:G)</f>
        <v>0</v>
      </c>
      <c r="AM35">
        <f>SUMIF(Programme_List!$B:$B,Data_Output!$B35,Programme_List!H:H)</f>
        <v>0</v>
      </c>
      <c r="AN35">
        <f>SUMIF(Programme_List!$B:$B,Data_Output!$B35,Programme_List!I:I)</f>
        <v>0</v>
      </c>
      <c r="AO35">
        <f>SUMIF(Programme_List!$B:$B,Data_Output!$B35,Programme_List!J:J)</f>
        <v>0</v>
      </c>
      <c r="AP35">
        <f>SUMIF(Programme_List!$B:$B,Data_Output!$B35,Programme_List!K:K)</f>
        <v>0</v>
      </c>
      <c r="AQ35">
        <f>SUMIF(Programme_List!$B:$B,Data_Output!$B35,Programme_List!L:L)</f>
        <v>0</v>
      </c>
      <c r="AR35">
        <f>SUMIF(Programme_List!$B:$B,Data_Output!$B35,Programme_List!M:M)</f>
        <v>0</v>
      </c>
      <c r="AS35">
        <f>SUMIF(Programme_List!$B:$B,Data_Output!$B35,Programme_List!N:N)</f>
        <v>0</v>
      </c>
      <c r="AT35">
        <f>SUMIF(Programme_List!$B:$B,Data_Output!$B35,Programme_List!O:O)</f>
        <v>0</v>
      </c>
      <c r="AU35">
        <f>SUMIF(Programme_List!$B:$B,Data_Output!$B35,Programme_List!P:P)</f>
        <v>0</v>
      </c>
      <c r="AV35">
        <f>SUMIF(Programme_List!$B:$B,Data_Output!$B35,Programme_List!Q:Q)</f>
        <v>0</v>
      </c>
      <c r="AW35">
        <f>SUMIF(Programme_List!$B:$B,Data_Output!$B35,Programme_List!R:R)</f>
        <v>0</v>
      </c>
      <c r="AX35">
        <f>SUMIF(Programme_List!$B:$B,Data_Output!$B35,Programme_List!S:S)</f>
        <v>0</v>
      </c>
      <c r="AY35">
        <f>SUMIF(Programme_List!$B:$B,Data_Output!$B35,Programme_List!T:T)</f>
        <v>0</v>
      </c>
      <c r="AZ35">
        <f>SUMIF(Programme_List!$B:$B,Data_Output!$B35,Programme_List!U:U)</f>
        <v>0</v>
      </c>
      <c r="BA35">
        <f>SUMIF(Programme_List!$B:$B,Data_Output!$B35,Programme_List!V:V)</f>
        <v>0</v>
      </c>
      <c r="BB35">
        <f>SUMIF(Programme_List!$B:$B,Data_Output!$B35,Programme_List!W:W)</f>
        <v>0</v>
      </c>
      <c r="BC35">
        <f>SUMIF(Programme_List!$B:$B,Data_Output!$B35,Programme_List!X:X)</f>
        <v>0</v>
      </c>
      <c r="BD35" s="113">
        <f>COUNTIFS(Programme_List!$B:$B,Data_Output!$B35,Programme_List!$Y:$Y,"&gt;0")</f>
        <v>0</v>
      </c>
      <c r="BE35" s="34">
        <f>COUNTIFS(Programme_List!$B:$B,Data_Output!$B35,Programme_List!$Z:$Z,"1")</f>
        <v>0</v>
      </c>
      <c r="BF35" s="34">
        <f>COUNTIFS(Programme_List!$B:$B,Data_Output!$B35,Programme_List!$AA:$AA,"1")</f>
        <v>0</v>
      </c>
      <c r="BG35">
        <f>COUNTIFS(Programme_List!$B:$B,Data_Output!$B35,Programme_List!$AB:$AB,"1")</f>
        <v>0</v>
      </c>
    </row>
    <row r="36" spans="1:59" ht="14.5" x14ac:dyDescent="0.35">
      <c r="D36" s="110"/>
      <c r="F36" s="110"/>
      <c r="H36" s="110"/>
      <c r="J36" s="110"/>
    </row>
    <row r="37" spans="1:59" ht="14.5" x14ac:dyDescent="0.35">
      <c r="D37" s="110"/>
      <c r="F37" s="110"/>
      <c r="H37" s="110"/>
      <c r="J37" s="110"/>
    </row>
    <row r="38" spans="1:59" ht="14.5" x14ac:dyDescent="0.35">
      <c r="D38" s="110"/>
      <c r="F38" s="110"/>
      <c r="H38" s="110"/>
      <c r="J38" s="110"/>
    </row>
    <row r="39" spans="1:59" ht="14.5" x14ac:dyDescent="0.35">
      <c r="D39" s="110"/>
      <c r="F39" s="110"/>
      <c r="H39" s="110"/>
      <c r="J39" s="110"/>
    </row>
    <row r="40" spans="1:59" ht="14.5" x14ac:dyDescent="0.35">
      <c r="D40" s="110"/>
      <c r="F40" s="110"/>
      <c r="H40" s="110"/>
      <c r="J40" s="110"/>
    </row>
    <row r="41" spans="1:59" ht="14.5" x14ac:dyDescent="0.35">
      <c r="D41" s="110"/>
      <c r="F41" s="110"/>
      <c r="H41" s="110"/>
      <c r="J41" s="110"/>
    </row>
    <row r="42" spans="1:59" ht="14.5" x14ac:dyDescent="0.35">
      <c r="D42" s="110"/>
      <c r="F42" s="110"/>
      <c r="H42" s="110"/>
      <c r="J42" s="110"/>
    </row>
    <row r="43" spans="1:59" ht="14.5" x14ac:dyDescent="0.35">
      <c r="D43" s="110"/>
      <c r="F43" s="110"/>
      <c r="H43" s="110"/>
      <c r="J43" s="110"/>
    </row>
    <row r="44" spans="1:59" ht="14.5" x14ac:dyDescent="0.35">
      <c r="D44" s="110"/>
      <c r="F44" s="110"/>
      <c r="H44" s="110"/>
      <c r="J44" s="110"/>
    </row>
    <row r="45" spans="1:59" ht="14.5" x14ac:dyDescent="0.35">
      <c r="D45" s="110"/>
      <c r="F45" s="110"/>
      <c r="H45" s="110"/>
      <c r="J45" s="110"/>
    </row>
    <row r="46" spans="1:59" ht="14.5" x14ac:dyDescent="0.35">
      <c r="D46" s="110"/>
      <c r="F46" s="110"/>
      <c r="H46" s="110"/>
      <c r="J46" s="110"/>
    </row>
    <row r="47" spans="1:59" ht="14.5" x14ac:dyDescent="0.35">
      <c r="D47" s="110"/>
      <c r="F47" s="110"/>
      <c r="H47" s="110"/>
      <c r="J47" s="110"/>
    </row>
    <row r="48" spans="1:59" ht="14.5" x14ac:dyDescent="0.35">
      <c r="D48" s="110"/>
      <c r="F48" s="110"/>
      <c r="H48" s="110"/>
      <c r="J48" s="110"/>
    </row>
    <row r="49" spans="4:10" ht="14.5" x14ac:dyDescent="0.35">
      <c r="D49" s="110"/>
      <c r="F49" s="110"/>
      <c r="H49" s="110"/>
      <c r="J49" s="110"/>
    </row>
    <row r="50" spans="4:10" ht="14.5" x14ac:dyDescent="0.35">
      <c r="D50" s="110"/>
      <c r="F50" s="110"/>
      <c r="H50" s="110"/>
      <c r="J50" s="110"/>
    </row>
    <row r="51" spans="4:10" ht="14.5" x14ac:dyDescent="0.35">
      <c r="D51" s="110"/>
      <c r="F51" s="110"/>
      <c r="H51" s="110"/>
      <c r="J51" s="110"/>
    </row>
    <row r="52" spans="4:10" ht="14.5" x14ac:dyDescent="0.35">
      <c r="D52" s="110"/>
      <c r="F52" s="110"/>
      <c r="H52" s="110"/>
      <c r="J52" s="110"/>
    </row>
    <row r="53" spans="4:10" ht="14.5" x14ac:dyDescent="0.35">
      <c r="D53" s="110"/>
      <c r="F53" s="110"/>
      <c r="H53" s="110"/>
      <c r="J53" s="110"/>
    </row>
    <row r="54" spans="4:10" ht="14.5" x14ac:dyDescent="0.35">
      <c r="D54" s="110"/>
      <c r="F54" s="110"/>
      <c r="H54" s="110"/>
      <c r="J54" s="110"/>
    </row>
    <row r="55" spans="4:10" ht="14.5" x14ac:dyDescent="0.35">
      <c r="D55" s="110"/>
      <c r="F55" s="110"/>
      <c r="H55" s="110"/>
      <c r="J55" s="110"/>
    </row>
    <row r="56" spans="4:10" ht="14.5" x14ac:dyDescent="0.35">
      <c r="D56" s="110"/>
      <c r="F56" s="110"/>
      <c r="H56" s="110"/>
      <c r="J56" s="110"/>
    </row>
    <row r="57" spans="4:10" ht="14.5" x14ac:dyDescent="0.35">
      <c r="D57" s="110"/>
      <c r="F57" s="110"/>
      <c r="H57" s="110"/>
      <c r="J57" s="110"/>
    </row>
    <row r="58" spans="4:10" ht="14.5" x14ac:dyDescent="0.35">
      <c r="D58" s="110"/>
      <c r="F58" s="110"/>
      <c r="H58" s="110"/>
      <c r="J58" s="110"/>
    </row>
    <row r="59" spans="4:10" ht="14.5" x14ac:dyDescent="0.35">
      <c r="D59" s="110"/>
      <c r="F59" s="110"/>
      <c r="H59" s="110"/>
      <c r="J59" s="110"/>
    </row>
    <row r="60" spans="4:10" ht="14.5" x14ac:dyDescent="0.35">
      <c r="D60" s="110"/>
      <c r="F60" s="110"/>
      <c r="H60" s="110"/>
      <c r="J60" s="110"/>
    </row>
    <row r="61" spans="4:10" ht="14.5" x14ac:dyDescent="0.35">
      <c r="D61" s="110"/>
      <c r="F61" s="110"/>
      <c r="H61" s="110"/>
    </row>
    <row r="62" spans="4:10" ht="14.5" x14ac:dyDescent="0.35">
      <c r="D62" s="110"/>
      <c r="F62" s="110"/>
      <c r="H62" s="110"/>
    </row>
    <row r="63" spans="4:10" ht="14.5" x14ac:dyDescent="0.35">
      <c r="D63" s="110"/>
      <c r="F63" s="110"/>
      <c r="H63" s="110"/>
    </row>
    <row r="64" spans="4:10" ht="14.5" x14ac:dyDescent="0.35">
      <c r="D64" s="110"/>
      <c r="F64" s="110"/>
      <c r="H64" s="110"/>
    </row>
    <row r="65" spans="4:8" ht="14.5" x14ac:dyDescent="0.35">
      <c r="D65" s="110"/>
      <c r="F65" s="110"/>
      <c r="H65" s="110"/>
    </row>
    <row r="66" spans="4:8" ht="14.5" x14ac:dyDescent="0.35">
      <c r="D66" s="110"/>
      <c r="F66" s="110"/>
      <c r="H66" s="110"/>
    </row>
    <row r="67" spans="4:8" ht="14.5" x14ac:dyDescent="0.35">
      <c r="D67" s="110"/>
      <c r="F67" s="110"/>
      <c r="H67" s="110"/>
    </row>
    <row r="68" spans="4:8" ht="14.5" x14ac:dyDescent="0.35">
      <c r="D68" s="110"/>
      <c r="F68" s="110"/>
      <c r="H68" s="110"/>
    </row>
    <row r="69" spans="4:8" ht="14.5" x14ac:dyDescent="0.35">
      <c r="D69" s="110"/>
      <c r="F69" s="110"/>
      <c r="H69" s="110"/>
    </row>
    <row r="70" spans="4:8" ht="14.5" x14ac:dyDescent="0.35">
      <c r="D70" s="110"/>
      <c r="F70" s="110"/>
      <c r="H70" s="110"/>
    </row>
    <row r="71" spans="4:8" ht="14.5" x14ac:dyDescent="0.35">
      <c r="D71" s="110"/>
      <c r="F71" s="110"/>
      <c r="H71" s="110"/>
    </row>
    <row r="72" spans="4:8" ht="14.5" x14ac:dyDescent="0.35">
      <c r="D72" s="110"/>
      <c r="F72" s="110"/>
      <c r="H72" s="110"/>
    </row>
    <row r="73" spans="4:8" ht="14.5" x14ac:dyDescent="0.35">
      <c r="D73" s="110"/>
      <c r="F73" s="110"/>
      <c r="H73" s="110"/>
    </row>
    <row r="74" spans="4:8" ht="14.5" x14ac:dyDescent="0.35">
      <c r="D74" s="110"/>
      <c r="F74" s="110"/>
      <c r="H74" s="110"/>
    </row>
    <row r="75" spans="4:8" ht="14.5" x14ac:dyDescent="0.35">
      <c r="D75" s="110"/>
      <c r="F75" s="110"/>
      <c r="H75" s="110"/>
    </row>
    <row r="76" spans="4:8" ht="14.5" x14ac:dyDescent="0.35">
      <c r="D76" s="110"/>
      <c r="F76" s="110"/>
      <c r="H76" s="110"/>
    </row>
    <row r="77" spans="4:8" ht="14.5" x14ac:dyDescent="0.35">
      <c r="D77" s="110"/>
      <c r="F77" s="110"/>
      <c r="H77" s="110"/>
    </row>
    <row r="78" spans="4:8" ht="14.5" x14ac:dyDescent="0.35">
      <c r="D78" s="110"/>
      <c r="F78" s="110"/>
      <c r="H78" s="110"/>
    </row>
    <row r="79" spans="4:8" ht="14.5" x14ac:dyDescent="0.35">
      <c r="D79" s="110"/>
      <c r="F79" s="110"/>
      <c r="H79" s="110"/>
    </row>
    <row r="80" spans="4:8" ht="14.5" x14ac:dyDescent="0.35">
      <c r="D80" s="110"/>
      <c r="F80" s="110"/>
      <c r="H80" s="110"/>
    </row>
    <row r="81" spans="4:8" ht="14.5" x14ac:dyDescent="0.35">
      <c r="D81" s="110"/>
      <c r="F81" s="110"/>
      <c r="H81" s="110"/>
    </row>
    <row r="82" spans="4:8" ht="14.5" x14ac:dyDescent="0.35">
      <c r="D82" s="110"/>
      <c r="F82" s="110"/>
      <c r="H82" s="110"/>
    </row>
    <row r="83" spans="4:8" ht="14.5" x14ac:dyDescent="0.35">
      <c r="D83" s="110"/>
      <c r="F83" s="110"/>
      <c r="H83" s="110"/>
    </row>
    <row r="84" spans="4:8" ht="14.5" x14ac:dyDescent="0.35">
      <c r="D84" s="110"/>
      <c r="F84" s="110"/>
      <c r="H84" s="110"/>
    </row>
    <row r="85" spans="4:8" ht="14.5" x14ac:dyDescent="0.35">
      <c r="D85" s="110"/>
      <c r="F85" s="110"/>
      <c r="H85" s="110"/>
    </row>
    <row r="86" spans="4:8" ht="14.5" x14ac:dyDescent="0.35">
      <c r="D86" s="110"/>
      <c r="F86" s="110"/>
      <c r="H86" s="110"/>
    </row>
    <row r="87" spans="4:8" ht="14.5" x14ac:dyDescent="0.35">
      <c r="D87" s="110"/>
      <c r="F87" s="110"/>
      <c r="H87" s="110"/>
    </row>
    <row r="88" spans="4:8" ht="14.5" x14ac:dyDescent="0.35">
      <c r="D88" s="110"/>
      <c r="F88" s="110"/>
      <c r="H88" s="110"/>
    </row>
    <row r="89" spans="4:8" ht="14.5" x14ac:dyDescent="0.35">
      <c r="D89" s="110"/>
      <c r="F89" s="110"/>
      <c r="H89" s="110"/>
    </row>
    <row r="90" spans="4:8" ht="14.5" x14ac:dyDescent="0.35">
      <c r="D90" s="110"/>
      <c r="F90" s="110"/>
      <c r="H90" s="110"/>
    </row>
    <row r="91" spans="4:8" ht="14.5" x14ac:dyDescent="0.35">
      <c r="D91" s="110"/>
      <c r="F91" s="110"/>
      <c r="H91" s="110"/>
    </row>
    <row r="92" spans="4:8" ht="14.5" x14ac:dyDescent="0.35">
      <c r="D92" s="110"/>
      <c r="F92" s="110"/>
      <c r="H92" s="110"/>
    </row>
    <row r="93" spans="4:8" ht="14.5" x14ac:dyDescent="0.35">
      <c r="D93" s="110"/>
      <c r="F93" s="110"/>
      <c r="H93" s="110"/>
    </row>
    <row r="94" spans="4:8" ht="14.5" x14ac:dyDescent="0.35">
      <c r="D94" s="110"/>
      <c r="F94" s="110"/>
      <c r="H94" s="110"/>
    </row>
    <row r="95" spans="4:8" ht="14.5" x14ac:dyDescent="0.35">
      <c r="D95" s="110"/>
      <c r="F95" s="110"/>
      <c r="H95" s="110"/>
    </row>
    <row r="96" spans="4:8" ht="14.5" x14ac:dyDescent="0.35">
      <c r="D96" s="110"/>
      <c r="F96" s="110"/>
      <c r="H96" s="110"/>
    </row>
    <row r="97" spans="4:8" ht="14.5" x14ac:dyDescent="0.35">
      <c r="D97" s="110"/>
      <c r="F97" s="110"/>
      <c r="H97" s="110"/>
    </row>
    <row r="98" spans="4:8" ht="14.5" x14ac:dyDescent="0.35">
      <c r="D98" s="110"/>
      <c r="F98" s="110"/>
      <c r="H98" s="110"/>
    </row>
    <row r="99" spans="4:8" ht="14.5" x14ac:dyDescent="0.35">
      <c r="D99" s="110"/>
      <c r="F99" s="110"/>
      <c r="H99" s="110"/>
    </row>
    <row r="100" spans="4:8" ht="14.5" x14ac:dyDescent="0.35">
      <c r="D100" s="110"/>
      <c r="F100" s="110"/>
      <c r="H100" s="110"/>
    </row>
    <row r="101" spans="4:8" ht="14.5" x14ac:dyDescent="0.35">
      <c r="D101" s="110"/>
      <c r="F101" s="110"/>
      <c r="H101" s="110"/>
    </row>
    <row r="102" spans="4:8" ht="14.5" x14ac:dyDescent="0.35">
      <c r="D102" s="110"/>
      <c r="F102" s="110"/>
      <c r="H102" s="110"/>
    </row>
    <row r="103" spans="4:8" ht="14.5" x14ac:dyDescent="0.35">
      <c r="D103" s="110"/>
      <c r="F103" s="110"/>
      <c r="H103" s="110"/>
    </row>
    <row r="104" spans="4:8" ht="14.5" x14ac:dyDescent="0.35">
      <c r="D104" s="110"/>
      <c r="F104" s="110"/>
      <c r="H104" s="110"/>
    </row>
    <row r="105" spans="4:8" ht="14.5" x14ac:dyDescent="0.35">
      <c r="D105" s="110"/>
      <c r="F105" s="110"/>
      <c r="H105" s="110"/>
    </row>
    <row r="106" spans="4:8" ht="14.5" x14ac:dyDescent="0.35">
      <c r="D106" s="110"/>
      <c r="F106" s="110"/>
      <c r="H106" s="110"/>
    </row>
  </sheetData>
  <mergeCells count="5">
    <mergeCell ref="L1:P1"/>
    <mergeCell ref="Q1:U1"/>
    <mergeCell ref="V1:Z1"/>
    <mergeCell ref="AA1:AE1"/>
    <mergeCell ref="AF1:AJ1"/>
  </mergeCells>
  <pageMargins left="0.70000000000000007" right="0.70000000000000007" top="0.75" bottom="0.75" header="0.30000000000000004" footer="0.30000000000000004"/>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HOW_TO_COMPLETE</vt:lpstr>
      <vt:lpstr>Foundation_Year</vt:lpstr>
      <vt:lpstr>Level_4</vt:lpstr>
      <vt:lpstr>Level_5</vt:lpstr>
      <vt:lpstr>Level_6</vt:lpstr>
      <vt:lpstr>Level_7</vt:lpstr>
      <vt:lpstr>Learning_Outcomes</vt:lpstr>
      <vt:lpstr>Programme_List</vt:lpstr>
      <vt:lpstr>Data_Output</vt:lpstr>
      <vt:lpstr>Results</vt:lpstr>
      <vt:lpstr>By_SDG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Izzy Chalk</dc:creator>
  <dc:description/>
  <cp:lastModifiedBy>Suzy Copp</cp:lastModifiedBy>
  <dcterms:created xsi:type="dcterms:W3CDTF">2024-08-27T08:36:13Z</dcterms:created>
  <dcterms:modified xsi:type="dcterms:W3CDTF">2026-06-09T14:16:51Z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0x010100883C21C01FA94B4FAF0CF576A6222EE9</vt:lpwstr>
  </property>
</Properties>
</file>